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Xana\Desktop\0923-复审汇总表\23号复审汇总表\"/>
    </mc:Choice>
  </mc:AlternateContent>
  <xr:revisionPtr revIDLastSave="0" documentId="13_ncr:1_{CF29EF3A-9122-4CA3-81B0-21A7AFB76CFC}" xr6:coauthVersionLast="47" xr6:coauthVersionMax="47" xr10:uidLastSave="{00000000-0000-0000-0000-000000000000}"/>
  <bookViews>
    <workbookView xWindow="-98" yWindow="-98" windowWidth="21795" windowHeight="12975"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K261" i="1" l="1"/>
  <c r="AJ261" i="1"/>
  <c r="AK260" i="1"/>
  <c r="AJ260" i="1"/>
  <c r="AK254" i="1"/>
  <c r="AJ254" i="1"/>
  <c r="AK238" i="1"/>
  <c r="AJ238" i="1"/>
  <c r="AK235" i="1"/>
  <c r="AJ235" i="1"/>
  <c r="AK231" i="1"/>
  <c r="AJ231" i="1"/>
  <c r="AK214" i="1"/>
  <c r="AJ214" i="1"/>
  <c r="AK212" i="1"/>
  <c r="AJ212" i="1"/>
  <c r="AK211" i="1"/>
  <c r="AJ211" i="1"/>
  <c r="AK195" i="1"/>
  <c r="AJ195" i="1"/>
  <c r="AK192" i="1"/>
  <c r="AJ192" i="1"/>
  <c r="AK185" i="1"/>
  <c r="AJ185" i="1"/>
  <c r="AK182" i="1"/>
  <c r="AJ182" i="1"/>
  <c r="AK170" i="1"/>
  <c r="AJ170" i="1"/>
  <c r="AK155" i="1"/>
  <c r="AJ155" i="1"/>
  <c r="AK121" i="1"/>
  <c r="AJ121" i="1"/>
  <c r="AK98" i="1"/>
  <c r="AJ98" i="1"/>
  <c r="AK84" i="1"/>
  <c r="AK82" i="1"/>
  <c r="AK81" i="1"/>
  <c r="AK73" i="1"/>
  <c r="AJ73" i="1"/>
  <c r="AJ71" i="1"/>
  <c r="AK70" i="1"/>
  <c r="AK69" i="1"/>
  <c r="AJ69" i="1"/>
  <c r="AJ68" i="1"/>
  <c r="AJ67" i="1"/>
  <c r="AK66" i="1"/>
  <c r="AJ65" i="1"/>
  <c r="AJ64" i="1"/>
  <c r="AJ61" i="1"/>
  <c r="AJ57" i="1"/>
  <c r="AJ56" i="1"/>
  <c r="AI56" i="1"/>
  <c r="AK55" i="1"/>
  <c r="AK54" i="1"/>
  <c r="AJ54" i="1"/>
  <c r="AK53" i="1"/>
  <c r="AJ53" i="1"/>
  <c r="AJ51" i="1"/>
  <c r="AJ50" i="1"/>
  <c r="AK48" i="1"/>
  <c r="AJ48" i="1"/>
  <c r="AK45" i="1"/>
  <c r="AJ45" i="1"/>
  <c r="AJ43" i="1"/>
  <c r="AJ42" i="1"/>
  <c r="AK41" i="1"/>
  <c r="AJ41" i="1"/>
  <c r="AJ39" i="1"/>
  <c r="AJ38" i="1"/>
  <c r="AJ37" i="1"/>
  <c r="AJ36" i="1"/>
  <c r="AJ34" i="1"/>
  <c r="AK33" i="1"/>
  <c r="AJ33" i="1"/>
  <c r="AK31" i="1"/>
  <c r="AJ30" i="1"/>
  <c r="AJ29" i="1"/>
  <c r="AJ27" i="1"/>
  <c r="AI27" i="1"/>
  <c r="AK26" i="1"/>
  <c r="AJ26" i="1"/>
  <c r="AK25" i="1"/>
  <c r="AJ22" i="1"/>
  <c r="AK18" i="1"/>
  <c r="AJ18" i="1"/>
</calcChain>
</file>

<file path=xl/sharedStrings.xml><?xml version="1.0" encoding="utf-8"?>
<sst xmlns="http://schemas.openxmlformats.org/spreadsheetml/2006/main" count="4576" uniqueCount="1518">
  <si>
    <t>食品学院研究生学业奖学金综合测评汇总表（老生）</t>
  </si>
  <si>
    <t>序号</t>
  </si>
  <si>
    <t>学号</t>
  </si>
  <si>
    <t>专业</t>
  </si>
  <si>
    <t>年级</t>
  </si>
  <si>
    <t>班级</t>
  </si>
  <si>
    <t>姓名</t>
  </si>
  <si>
    <t>联系电话</t>
  </si>
  <si>
    <t>导师</t>
  </si>
  <si>
    <t>学生类别
（下拉选项）</t>
  </si>
  <si>
    <t>培养方式
（下拉选项）</t>
  </si>
  <si>
    <t>一、思想道德品质得分</t>
  </si>
  <si>
    <t>思想道德品质具体加减分明细项</t>
  </si>
  <si>
    <t>一、思想道德品质得分（初审）</t>
  </si>
  <si>
    <t>思想道德品质具体加减分明细项（初审）</t>
  </si>
  <si>
    <t>一、思想道德品质得分（复审）</t>
  </si>
  <si>
    <t>思想道德品质具体加减分明细项（复审）</t>
  </si>
  <si>
    <t>二、学习成绩</t>
  </si>
  <si>
    <t>学习成绩加分明细项</t>
  </si>
  <si>
    <t>二、学习成绩（初审）</t>
  </si>
  <si>
    <t>学习成绩加分明细项（初审）</t>
  </si>
  <si>
    <t>二、学习成绩（复审）</t>
  </si>
  <si>
    <t>学习成绩加分明细项（复审）</t>
  </si>
  <si>
    <t>三、科研成绩</t>
  </si>
  <si>
    <t>科研成绩加分具体明细项</t>
  </si>
  <si>
    <t>三、科研成绩（初审）</t>
  </si>
  <si>
    <t>科研成绩加分具体明细项（初审）</t>
  </si>
  <si>
    <t>三、科研成绩（复审）</t>
  </si>
  <si>
    <t>科研成绩加分具体明细项（复审）</t>
  </si>
  <si>
    <t>四、体育文化与社会实践得分（初审）</t>
  </si>
  <si>
    <t>体育文化与社会实践具体加分明细项</t>
  </si>
  <si>
    <t>体育文化与社会实践具体加分明细项（初审）</t>
  </si>
  <si>
    <t>四、体育文化与社会实践得分（复审）</t>
  </si>
  <si>
    <t>体育文化与社会实践具体加分明细项（复审）</t>
  </si>
  <si>
    <t>总分（精确到小数点后两位）</t>
  </si>
  <si>
    <t>总分（精确到小数点后两位）初审</t>
  </si>
  <si>
    <t>总分（精确到小数点后两位）复审</t>
  </si>
  <si>
    <t>备注</t>
  </si>
  <si>
    <t>初审人</t>
  </si>
  <si>
    <t>复审人</t>
  </si>
  <si>
    <t>食品科学与工程</t>
  </si>
  <si>
    <t>22级博士班</t>
  </si>
  <si>
    <t>刘敏玲</t>
  </si>
  <si>
    <t>徐振林</t>
  </si>
  <si>
    <t>全日制学术博士</t>
  </si>
  <si>
    <t>非定向</t>
  </si>
  <si>
    <t>（1）班级班长  3分；（2）星级实验室  0.3</t>
  </si>
  <si>
    <t>（1）班级班长  3分；（2）五星级实验室  0.3</t>
  </si>
  <si>
    <t>无</t>
  </si>
  <si>
    <t>（1）SCI 1区（标题Development of a Biotinylated Nanobody-Based Gold Nanoparticle Immunochromatographic Assay for the Detection of Procymidone in Crops, Journal of Agricultural and Food Chemistry，接收时间2023-8-11，作者排序第1，SCI数据库收录时间：2023-9-28，上一年度因暂未被SCI收录而无法参评）  30分；
（2）SCI 1区（Food-Borne Biotoxin Neutralization in Vivo by Nanobodies: Current Status and Prospects, Journal of Agricultural and Food Chemistry, 接收时间2024-4-30，作者排序第1） 30分；
（3）SCI 2区（A bispecific nanobody with high sensitivity/ efficiency for simultaneous determination of carbaryl and its metabolite 1-naphthol in the soil and rice samples, 接收时间2023-7-25，作者排序第1，SCI数据库收录时间：2023-9-12，上一年度因暂未被SCI收录而无法参评） 24分；
（4）专利授权：一种特异性识别甲萘威和/或1-萘酚的双特异性纳米抗体及其应用, 排名第二（导师第一），授权公告日2024-05-10  8分;
（5）广东省第十四届“挑战杯”广东大学生创业计划竞赛校级金奖、省级金奖（按省级加分） 5分；</t>
  </si>
  <si>
    <t>刘敏玲，陈方圆</t>
  </si>
  <si>
    <t>刘泽祺，庞艺萌</t>
  </si>
  <si>
    <t>微生物学</t>
  </si>
  <si>
    <t>高娉娉</t>
  </si>
  <si>
    <t>林俊芳</t>
  </si>
  <si>
    <t>（1）研究生党支部委员 2分；（2）参加对话国奖 见贤思齐（研究生国奖获得者分享会）第二期学术活动 0.2分；（3）参加第五期“青蓝”博士生学术沙龙导学思享会活动 0.2分</t>
  </si>
  <si>
    <t>（1）研究生党支部委员 2分</t>
  </si>
  <si>
    <t>（1）SCI 1区（标题The beneficial potential of protein hydrolysates as prebiotic for probiotics and its biological activity: a review，期刊名Critical Reviews in Food Science and Nutrition，接收年月2023.10.9，作者排序第1） 30分；（2）SCI 1区（标题Potential of Cordyceps militaris protein hydrolysates as prebiotic and thermo-protectants of Lactobacillus fermentum J26，期刊名Food Bioscience，接收年月2024.5.29，作者排序第1） 30分；（3）SCI 1区（标题Impact of Stropharia rugosoannulata extract on Lactobacillus reuteri HBM11-69 growth, metabolism and mechanisms，期刊名LWT - Food Science and Technology，接收年月2024.5.14，作者排序第1） 30分</t>
  </si>
  <si>
    <t>（1）SCI 1区（标题The beneficial potential of protein hydrolysates as prebiotic for probiotics and its biological activity: a review，期刊名Critical Reviews in Food Science and Nutrition，接收年月2023.10.9，作者排序第1） 30分；
（2）SCI 1区（标题Potential of Cordyceps militaris protein hydrolysates as prebiotic and thermo-protectants of Lactobacillus fermentum J26，期刊名Food Bioscience，接收年月2024.5.29，作者排序第1） 30分；（3）SCI 1区（标题Impact of Stropharia rugosoannulata extract on Lactobacillus reuteri HBM11-69 growth, metabolism and mechanisms，期刊名LWT - Food Science and Technology，接收年月2024.5.14，作者排序第1） 30分
（4）参加对话国奖 见贤思齐（研究生国奖获得者分享会）第二期学术活动 0.2分；
（5）参加第五期“青蓝”博士生学术沙龙导学思享会活动 0.2分</t>
  </si>
  <si>
    <t>食品学院院运会女子铅球项目比赛第八名</t>
  </si>
  <si>
    <t>对话国奖 见贤思齐（研究生国奖获得者分享会）第二期学术活动、第五期“青蓝”博士生学术沙龙导学思享会活动都属于学术活动。只能加在科研成果部分，该部分分数已满。</t>
  </si>
  <si>
    <t>食品科学</t>
  </si>
  <si>
    <t>王梓源</t>
  </si>
  <si>
    <t>柳春红</t>
  </si>
  <si>
    <t>三星级实验室</t>
  </si>
  <si>
    <t>桑嘉玘</t>
  </si>
  <si>
    <t>雷红涛</t>
  </si>
  <si>
    <t>（1）食品学院第一党支部“优秀党员”，1分。
（2）2023年11月10日，“你好千金”女性生理健康教育大型公益讲座。集体分0.2分；
（3）2023年11月25日，第十九期食品大讲堂。集体活动0.2分；
（4）2024年6月29日华南农业大学首届科普大赛，集体活动0.2分；
（5）2024年4月26日 “两弹一星”精神专题报告会，集体活动0.2分。
（6）2024年522-1五星级实验室，集体活动0.3分。</t>
  </si>
  <si>
    <t>（1）食品学院第一党支部“优秀党员”，1分。
（2）2023年11月10日，“你好千金”女性生理健康教育大型公益讲座。集体分0.2分；
（3）2023年11月25日，第十九期食品大讲堂。集体活动0.2分；
（4）2024年6月29日华南农业大学首届科普大赛，集体活动0.2分；
（5）2024年4月26日 “两弹一星”精神专题报告会，集体活动0.2分。
（6）2024年522-1五星级实验室，集体荣誉0.3分。
（7）2023-2024 学年华南农业大学研究生趣味运动会，参与分0.2分。</t>
  </si>
  <si>
    <t xml:space="preserve">
（2）2023年11月10日，“你好千金”女性生理健康教育大型公益讲座。集体分0.2分；
（3）2023年11月25日，第十九期食品大讲堂。集体活动0.2分；
（4）2024年6月29日华南农业大学首届科普大赛，集体活动0.2分；
（5）2024年4月26日 “两弹一星”精神专题报告会，集体活动0.2分。
（6）2024年522-1五星级实验室，集体荣誉0.3分。
（7）2023-2024 学年华南农业大学研究生趣味运动会，参与分0.2分。</t>
  </si>
  <si>
    <t>（1） SCI 1区“Isolation, structural, biological activity and application of Gleditsia speciesseeds galactomannans” Carbohydrate Polymers，2024,3，作者排序第1，30分；
（2） 2024年3月4日 “异戊烯基酚类物质天然资源发展与异源生物合成”，学术活动0.2分；
（3） 2024年3月27日“共筑农产品质量安全防线”。学术活动0.2分；
（4） 2024年6月18日第四届研究生学术论坛，学术活动0.2分；</t>
  </si>
  <si>
    <t>（1）2023-2024 学年华南农业大学研究生趣味运动会，参与分0.2分。
（2）食品学院运动会女子仰卧起床，参与分0.2分。</t>
  </si>
  <si>
    <t xml:space="preserve">
（1）食品学院运动会女子仰卧起床，参与分0.2分</t>
  </si>
  <si>
    <t>食品学院第一党支部“优秀党员”，仅是民主评议为优秀，并不是学院表彰优秀党员，不属于表彰加分范围</t>
  </si>
  <si>
    <t>李云</t>
  </si>
  <si>
    <t>胡卓炎</t>
  </si>
  <si>
    <t>（1）“你好千金”女性生理健康教育大型公益讲座 0.2分；（2）五星实验室检查0.3分；（3）广东省科学道德和学风建设宣讲教育报告会 0.2分</t>
  </si>
  <si>
    <t>（1）“你好千金”女性生理健康教育大型公益讲座 0.2分；（2）五星实验室检查0.3分；（3）广东省科学道德和学风建设宣讲教育报告会 0.2分
（4）食品学院第4届综述大赛参与 0.2分；
（5）华南农业大学首届科普大赛 0.2分
（6）“猫鼠游戏”户外活动 0.2分</t>
  </si>
  <si>
    <t>（1）SCI 1区（标题High hydrostatic pressure reduces inflammation induced by litchi thaumatin-like protein via altering active domain，期刊名Food Chemistry，接收年月2024年8月，作者排序第1） 30分  ；（2）第二十期食品大讲堂 0.2分；（3）食品学院第4届综述大赛参与 0.2分；（4）第四届研究生学术论坛 0.2分；（5）华南农业大学首届科普大赛 0.2分</t>
  </si>
  <si>
    <t>（1）SCI 1区（标题High hydrostatic pressure reduces inflammation induced by litchi thaumatin-like protein via altering active domain，期刊名Food Chemistry，接收年月2024年8月，作者排序第1） 30分  ；（2）第二十期食品大讲堂 0.2分；（3）第四届研究生学术论坛 0.2分；</t>
  </si>
  <si>
    <t>（1）“猫鼠游戏”户外活动 0.2分</t>
  </si>
  <si>
    <t>综述大赛评审为集体活动，加0.2分；华南农业大学首届科普大赛为集体活动，0.2分；“猫鼠游戏”户外活动属于集体活动，0.2分。
需补交食品大讲堂正式材料。</t>
  </si>
  <si>
    <t>凌志洲</t>
  </si>
  <si>
    <t>沈玉栋</t>
  </si>
  <si>
    <t>五星实验室加0.3分</t>
  </si>
  <si>
    <t>（1） SCI 1区“Applications of advanced materials in the pretreatment and rapid detection of small molecules in foods: A review” Trends in Food Science &amp; Technology，2023,9，作者排序第1，</t>
  </si>
  <si>
    <t>/</t>
  </si>
  <si>
    <t>陈方圆</t>
  </si>
  <si>
    <t>兰雅淇</t>
  </si>
  <si>
    <t xml:space="preserve">（1）实验室检查评比 五星实验室0.3分
（2）班级团支书 3分
（3）食品学院第27次团员代表大会 0.2分
（4）2024研会春季述职会 0.2分
（5）“爱自己，从破解情绪密码开始”心理健康讲座 0.2分
</t>
  </si>
  <si>
    <t xml:space="preserve">（1）实验室检查评比 五星实验室0.3分
（2）班级团支书 3分
（3）食品学院第27次团员代表大会 0.2分
（4）2024研会春季述职会 0.2分
（5）“爱自己，从破解情绪密码开始”心理健康讲座 0.2分
</t>
  </si>
  <si>
    <t xml:space="preserve">（1）11月8日青蓝思享学术沙龙活动 0.2分
（2）对话国奖 见贤思齐（研究生国奖获得者分享会） 第二期 0.2分
（3）“共筑农产品质量安全防线”主题宣讲会 0.2分
</t>
  </si>
  <si>
    <t xml:space="preserve">（1）华南农业大学“军魂杯”第四届夜间超级迷宫定向接力赛 0.2分
（2）食品学院 院运会 田赛（铅球） 0.2分
</t>
  </si>
  <si>
    <t>史健</t>
  </si>
  <si>
    <t>实验室考评0.3+231125第二十期食品大讲堂0.2+240523心理健康讲座0.2+学术论坛评委0.2</t>
  </si>
  <si>
    <t>实验室考评0.3，
240523心理健康讲座0.2
学术论坛评委0.2</t>
  </si>
  <si>
    <t>231008国奖有约0.2+231025青蓝+231108青蓝+231122青蓝+第59届燕山论坛0.2</t>
  </si>
  <si>
    <t>231008国奖有约0.2
231025青蓝0.2
231108青蓝0.2
231122青蓝0.2
第59届燕山论坛0.2
231125第二十期食品大讲堂0.2</t>
  </si>
  <si>
    <t>运动会提前赛立定跳远</t>
  </si>
  <si>
    <t>第二十期食品大讲堂为学术活动，学术活动满分为1分</t>
  </si>
  <si>
    <t>吴志钦</t>
  </si>
  <si>
    <t>周爱梅</t>
  </si>
  <si>
    <t>（1）参加2023年11月10日“你好千金”女性生理健康教育大型公益讲座0.2分集体活动；
（2）2023-2024学年实验室负责人加分0.2分</t>
  </si>
  <si>
    <t>（1）参加2024年4月9日的4.9食品学院讲座（介绍香港理工大学食品科学基营养学系）0.2分学术活动</t>
  </si>
  <si>
    <t>（1）参与食品学院院运会女子仰卧起坐0.2分；
（2）参加2023年11月第六十六届定向越野团体选拔赛0.2分；
（3）参加2023年9月24日军魂杯第四届夜间超级迷宫定向接力赛暨校队选拔赛加0.2分</t>
  </si>
  <si>
    <t>不达标实验室扣0.1分</t>
    <phoneticPr fontId="1" type="noConversion"/>
  </si>
  <si>
    <t>肖静</t>
  </si>
  <si>
    <t>（1）第六期青蓝思想会，0.2；
（2）你好千金讲座，0.2；
（3）星级实验室，0.3；</t>
  </si>
  <si>
    <t>（1）你好千金讲座，0.2；
（2）星级实验室，0.3；</t>
  </si>
  <si>
    <t>（1）第六期青蓝思想会，0.2；</t>
  </si>
  <si>
    <t>青蓝思享会属于学术讲座，归属科研成果部分</t>
  </si>
  <si>
    <t>韩翔鹏</t>
  </si>
  <si>
    <t>王弘</t>
  </si>
  <si>
    <t>食品学院院运会男子100米预赛参与分0.2分</t>
  </si>
  <si>
    <t>彭龙鹏</t>
  </si>
  <si>
    <t>15580765739</t>
  </si>
  <si>
    <t xml:space="preserve">（1）食品学院第一党支部“优秀党员”，1分。
（2）2024年522-1五星级实验室，集体活动0.3分。
</t>
  </si>
  <si>
    <t xml:space="preserve">
（1）2024年522-1五星级实验室，集体活动0.3分。
</t>
  </si>
  <si>
    <t>宋增柳</t>
  </si>
  <si>
    <t>肖杰</t>
  </si>
  <si>
    <t>三星级实验室（教三504外间）</t>
  </si>
  <si>
    <t>需要证明第一作者老师是我院（食品学院）的导师</t>
  </si>
  <si>
    <t>阮勤钊</t>
  </si>
  <si>
    <t>吴清平</t>
  </si>
  <si>
    <t>阚启鑫</t>
  </si>
  <si>
    <t>曹庸</t>
  </si>
  <si>
    <t>20222145054</t>
  </si>
  <si>
    <t>2022级</t>
  </si>
  <si>
    <t>硕士1班</t>
  </si>
  <si>
    <t>杨泽豪</t>
  </si>
  <si>
    <t>13902273811</t>
  </si>
  <si>
    <t>李向梅</t>
  </si>
  <si>
    <t>全日制学术硕士</t>
  </si>
  <si>
    <t>（1）2023年11月10日，“你好千金”女性生理健康教育大型公益讲座，集体活动0.2分；
（2）五星实验室 0.3分；</t>
  </si>
  <si>
    <t>（1）2023年11月10日，“你好千金”女性生理健康教育大型公益讲座，集体活动0.2分；
（2）五星实验室 0.3分；（3）2023年12月10日，参与华南农业大学趣味运动会 0.2分</t>
  </si>
  <si>
    <t>（1）SCI 1区（标题Multiplexed SELEX for Sulfonamide Antibiotics Yielding a Group-Specific DNA Aptamer for Biosensors，期刊名Analytical Chemistry，接收年月2023年10月，作者排序第2） 30分；
（2）2024年3月，华南农业大学“丁颖杯”暨“挑战杯”广东大学生创业计划竞赛校内赛银奖队长 2分；
（3）2024年5月，2024年华南农业大学“创客杯”大学生创新大赛银奖队长 2分；
（4）2024年7月，中国国际大学生创新大赛（2024）省赛铜奖队长 6分；
（5）2023年11月24日，参与第二十期食品大讲堂学术讲座 0.2分；
（6）2024年3月4日，参加异戊烯基酚类物质天然资源发展与异源生物合成学术讲座 0.2分；</t>
    <phoneticPr fontId="1" type="noConversion"/>
  </si>
  <si>
    <t>（1）SCI 1区（标题Multiplexed SELEX for Sulfonamide Antibiotics Yielding a Group-Specific DNA Aptamer for Biosensors，期刊名Analytical Chemistry，接收年月2023年10月，作者排序第2） 30分；
（2）2024年3月，华南农业大学“丁颖杯”暨“挑战杯”广东大学生创业计划竞赛校内赛银奖队长 2分；
（3）2024年5月，2024年华南农业大学“创客杯”大学生创新大赛银奖队长 2分；
（4）2024年7月，中国国际大学生创新大赛（2024）省赛铜奖队长 6分；
（5）2023年11月24日，参与第二十期食品大讲堂学术讲座 0.2分；
（6）2024年3月4日，参加异戊烯基酚类物质天然资源发展与异源生物合成学术讲座 0.2分；</t>
  </si>
  <si>
    <t>（1）2023-2024年华南农业大学研究生足球赛第四名 1.2分；
（2）2023年9月23日，参与华南农业大学“军魂杯”第四届夜间超级迷宫定向接力 0.2分
（3）2023年12月10日，参与华南农业大学趣味运动会 0.2分</t>
  </si>
  <si>
    <t xml:space="preserve">（1）2023-2024年华南农业大学研究生足球赛第四名 1.2分；
（2）2023年9月23日，参与华南农业大学“军魂杯”第四届夜间超级迷宫定向接力 0.2分
</t>
  </si>
  <si>
    <t>陈小辰 杨益双</t>
  </si>
  <si>
    <t>周丽珊
罗强</t>
    <phoneticPr fontId="1" type="noConversion"/>
  </si>
  <si>
    <t>硕士5班</t>
  </si>
  <si>
    <t>聂琛环</t>
  </si>
  <si>
    <t>5.3分</t>
  </si>
  <si>
    <t>17.94分</t>
  </si>
  <si>
    <t>(85+81+89+90+90+94)*2+(90+93+93)*1+(86+91+90)*3=1058+276+801=2153/24=89.708333  89.708333/100*20=17.941667</t>
  </si>
  <si>
    <t>30.2分</t>
  </si>
  <si>
    <t>（1）SCI 1区（标题：A microfluidic and Langmuir approach to unveil the interplay between hydroxypropyl methylcellulose and zein nanoparticles on the stability of Pickering emulsions，期刊名：Food Hydrocolloids， 接收年月2024-07-02，作者排序第1） 30分  ；
（2）中国微生物安全与健康科学大数据库构建及其创新应用讲座 0.2分</t>
  </si>
  <si>
    <t>无图书馆检索证明</t>
  </si>
  <si>
    <t>0.4分</t>
  </si>
  <si>
    <t>（1）	参与食品学院院运会铅球项目比赛  0.2分；
（2）	定向越野短距离选拔赛 0.2分</t>
  </si>
  <si>
    <t>53.84分</t>
  </si>
  <si>
    <t>罗哲、陈沛航</t>
  </si>
  <si>
    <t>陈晓婷、王帅博</t>
  </si>
  <si>
    <t>硕士7班</t>
  </si>
  <si>
    <t>曾家鹏</t>
  </si>
  <si>
    <t>魏韬</t>
  </si>
  <si>
    <t>（1）	研究生党支部副支书 3分；
（2）	参加女性生理健康讲座 0.2分；
（3）	不达标实验室 -0.1分。</t>
  </si>
  <si>
    <t>（1）	研究生党支部副支书 3分；
（2）	参加女性生理健康讲座 0.2分；
（3）	不达标实验室 -0.1分。</t>
    <phoneticPr fontId="1" type="noConversion"/>
  </si>
  <si>
    <t>（1）SCI 1区（Cordyceps militaris: A novel mushroom platform for metabolic engineering, Biotechnology Advances, 24年6月，作者排序第1） 30分；
（2）参编教材（ISBN: 978-0-443-15584-0, Scale-up and Chemical Process for Microbial Production of Plant-Derived Bioactive Compounds,24年） 1分；
（3）参加学术讲座（对话国奖 见贤思齐） 0.2分；
（4）参加学术讲座（国奖有约 榜样领航） 0.2分。</t>
  </si>
  <si>
    <t>（1）	院运会田赛男子跳高第八名 0.3分；
（2）	参与院运会参加田赛立定跳远 0.2分；
（3）参加匹克球第一届“紫荆杯” 0.2分。</t>
  </si>
  <si>
    <t>周凤龙、曹晓聆</t>
  </si>
  <si>
    <t>陈惠莹</t>
  </si>
  <si>
    <t>曹晓聆</t>
  </si>
  <si>
    <t>王丽</t>
  </si>
  <si>
    <t>于2023年11月参加五院联合心理健康知识竞赛 0.2分</t>
  </si>
  <si>
    <t>（1）SCI 一区（标题Detection of 13 foodborne pathogens in aquatic products using visual chromogenic chips based on asymmetric multiplex polymerase chain reaction and nucleic acid hybridization 
，期刊名Food Control，接收年月2024年1月，作者排序第1） 30分；（2）于2024年8月参加食品大讲堂第37期 0.2分 （3）于2023年12月参加水产品预制菜加工学术讲座 0.2分 （4）于2024年3月参加共筑农产品质量安全宣讲会 0.2分</t>
  </si>
  <si>
    <t xml:space="preserve">于2023年10月参与食品学院院运会女子跳远项目比赛  0.2分 </t>
  </si>
  <si>
    <t>硕士3班</t>
  </si>
  <si>
    <t>严如玉</t>
  </si>
  <si>
    <t>司徒文贝</t>
  </si>
  <si>
    <t xml:space="preserve">（1）华南农业大学共青团先进集体“五四红旗团支部” 0.5分 
（2）23级硕士3班班助 2分 
（3）参加“五院联合”心理知识竞赛1次 0.2分
（4）“自我与觉察”研究生心理健康讲座 0.2分
（5）院级“优秀共青团员” 1分
（6）“你好千金”女性生理健康教育大型公益讲座 0.2分
（7）“欣浩翔杯”第一届乡村振兴志愿服务技能大赛 2分
（8）趣味运动会 0.2分
（9）五星级实验室负责人 0.2分
（10）五星实验室 0.3分
（11）2023年荧光夜跑 0.2分
</t>
  </si>
  <si>
    <t xml:space="preserve">（1）SCI 3区（标题A nano photocatalyst rGO/TiO2 modified by sol–gel-irradiation and its degradation of deoxynivalenol in liquid products，期刊名International Journal of Food Science and Technology，接收年月2024.3，作者排序第1） 18分
（2）国奖有约第一期 0.2分
（3）国奖有约第二期 0.2分
（4）第十九期食品大讲堂有效观众名单公示 0.2分
（5）“共筑农产品质量安全防线”主题宣讲会 0.2分
（6）“不溶性大豆纤维功能特性提升及其应用特性研究”学术讲座
暨第61期燕山论坛 0.2分
(7)药食同源与大健康研讨会优秀论文奖 1分
</t>
  </si>
  <si>
    <r>
      <rPr>
        <strike/>
        <sz val="11"/>
        <color rgb="FFFF0000"/>
        <rFont val="等线"/>
        <family val="3"/>
        <charset val="134"/>
        <scheme val="minor"/>
      </rPr>
      <t>（1）SCI 3区（标题A nano photocatalyst rGO/TiO2 modified by sol–gel-irradiation and its degradation of deoxynivalenol in liquid products，期刊名International Journal of Food Science and Technology，接收年月2024.3，作者排序第1） 18分</t>
    </r>
    <r>
      <rPr>
        <sz val="11"/>
        <color theme="1"/>
        <rFont val="等线"/>
        <family val="3"/>
        <charset val="134"/>
        <scheme val="minor"/>
      </rPr>
      <t xml:space="preserve">
（2）国奖有约第一期 0.2分
（3）国奖有约第二期 0.2分
（4）第十九期食品大讲堂有效观众名单公示 0.2分
（5）“共筑农产品质量安全防线”主题宣讲会 0.2分
（6）“不溶性大豆纤维功能特性提升及其应用特性研究”学术讲座
暨第61期燕山论坛 0.2分
</t>
    </r>
    <r>
      <rPr>
        <sz val="11"/>
        <color rgb="FFFF0000"/>
        <rFont val="等线"/>
        <family val="3"/>
        <charset val="134"/>
        <scheme val="minor"/>
      </rPr>
      <t>(7)药食同源与大健康研讨会优秀论文奖 1.2分</t>
    </r>
    <r>
      <rPr>
        <sz val="11"/>
        <color theme="1"/>
        <rFont val="等线"/>
        <family val="3"/>
        <charset val="134"/>
        <scheme val="minor"/>
      </rPr>
      <t xml:space="preserve">
</t>
    </r>
  </si>
  <si>
    <t xml:space="preserve">（1）SCI 3区（标题A nano photocatalyst rGO/TiO2 modified by sol–gel-irradiation and its degradation of deoxynivalenol in liquid products，期刊名International Journal of Food Science and Technology，接收年月2024.3，作者排序第1） 18分
（2）国奖有约第一期 0.2分
（3）国奖有约第二期 0.2分
（4）第十九期食品大讲堂有效观众名单公示 0.2分
（5）“共筑农产品质量安全防线”主题宣讲会 0.2分
（6）“不溶性大豆纤维功能特性提升及其应用特性研究”学术讲座
暨第61期燕山论坛 0.2分
(7)药食同源与大健康研讨会优秀论文奖 1.2分
</t>
  </si>
  <si>
    <t xml:space="preserve">（1）参与食品学院院运会跳远项目比赛  0.2分
（2）2023军魂杯定向接力赛 0.2分
（3）三下乡活动 2分
</t>
  </si>
  <si>
    <t xml:space="preserve">（1）参与食品学院院运会跳远项目比赛  0.2分
（2）2023军魂杯定向接力赛 0.2分
（3）三下乡活动 1.5分
</t>
  </si>
  <si>
    <t>论文缺少纸质版检索证明原件（红色盖章版）；药食同源与大健康研讨会优秀论文奖加分为1.2分；同一个实践活动多次表彰仅以最高表彰加分，受省级及以上表彰者另加1分，三下乡活动参与分0.5分，加分为1.5分</t>
  </si>
  <si>
    <t>王俊明，曾媚</t>
  </si>
  <si>
    <t>汤磊、吴春艳</t>
  </si>
  <si>
    <t>朱韵琦</t>
  </si>
  <si>
    <t>王洁</t>
  </si>
  <si>
    <t>2.8分</t>
  </si>
  <si>
    <t xml:space="preserve">（1）院级研究生党支部委员 2分；  
（2）参加对话国奖，见贤思齐（国奖分享会）第二期 0.2分；
（3）参加红十字会“心之所向，防艾同行”线上讲座 0.2分；
（4）参加食品学院2023年“丁颖杯”创意大赛 0.2分；
参加“从枝菌根真菌磷信号网络调控解析”57期燕山论坛 0.2分 </t>
  </si>
  <si>
    <t>2.4分</t>
  </si>
  <si>
    <t xml:space="preserve">（1）院级研究生党支部委员 2分；  
（3）参加红十字会“心之所向，防艾同行”线上讲座 0.2分；
（4）参加食品学院2023年“丁颖杯”创意大赛 0.2分；
国奖分享与57期燕山论坛加学术分
</t>
  </si>
  <si>
    <t>24分</t>
  </si>
  <si>
    <t>SCI 2区（ChsA, a Class Ⅱ Chitin Synthase, Contributes to Asexual Conidiation, Mycelial Morphology, Cell Wall Integrity, and the Production of Enzymes and Organic Acids in Aspergillus niger，journal of fungi，2023年9月，作者排序第1） 24分</t>
  </si>
  <si>
    <t>24.4分</t>
  </si>
  <si>
    <t>SCI 2区（ChsA, a Class Ⅱ Chitin Synthase, Contributes to Asexual Conidiation, Mycelial Morphology, Cell Wall Integrity, and the Production of Enzymes and Organic Acids in Aspergillus niger，journal of fungi，2023年9月，作者排序第1） 24分
（2）参加对话国奖，见贤思齐（国奖分享会）第二期 0.2分；
（3）参加“从枝菌根真菌磷信号网络调控解析”57期燕山论坛 0.2分
国奖分享与57期燕山论坛加学术分</t>
  </si>
  <si>
    <t>硕士6班</t>
  </si>
  <si>
    <t>吴紫彬</t>
  </si>
  <si>
    <t>吴雪辉</t>
  </si>
  <si>
    <t>（1）食品工程第一党支部组织委员 2分 （2）三星实验室 0.1分（3）华南农业大学五星红旗团支部 0.5分（4）优秀共产党员 院级1分</t>
  </si>
  <si>
    <t>（1）中文论文（标题：灰色关联度法评价单宁酶对余甘子原汁品质的影响，接收年月2023.8.20，见刊2023.9.20，作者排序第1）7分；（2）中文论文（标题：基于模糊数学和响应面法优化余甘子果汁饮料生产工艺，接收年月2024.2.9，作者排序第1）5分；（3）2023.10.18国奖有约 榜样领航 学术讲座0.2分</t>
  </si>
  <si>
    <t>硕士4班</t>
  </si>
  <si>
    <t>吴春艳</t>
  </si>
  <si>
    <t>陈运娇</t>
  </si>
  <si>
    <t>①　院级优秀团干部 1分
②　三星级实验室 0.1分
③　班级组织委员 2分
④　“你好千金，呵护千金”女性生理健康教育大型公益讲座 0.2分
⑤　“自我与觉察”研究生心理健康讲座 0.2分
⑥　“爱自己，从破解情绪密码开始”心理健康讲座 0.2分
⑦　光盘行动线上打卡活动 0.2分
⑧　“诺品杯”第一届知识产权案例分析大赛决赛观众 0.2分
⑨　造血干细胞知识讲座 0.2分
⑩　“落叶成画，心绘祖国”树叶绘画制作活动 0.2分
11、情系暖阳活动 0.2分</t>
  </si>
  <si>
    <t>①　专利2项 8分
②　华南农业大学“丁杯”暨“挑战杯”广东大学生创业计划竞赛 0.2分
③　薪传杯书画大赛 0.2分
④　迎新杯书画大赛 0.2分
⑤　李锦记杯学生创业大赛 0.2分
⑥　IFF营养与健康学生创新大赛 0.2分
讲座：
①　“共筑农产品质量安全防线”主题宣讲会 0.2分
②　干燥研究的意义和创新路径讲座 0.2分
③　对话国奖见贤思齐讲座 0.2分
④　水产品预制菜加工与质量安全控制 0.2分
⑤　“中国式现代化与高质量发展”学术沙龙 0.2分
异戊烯基酚类物质天然资源发掘与异源生物合成学术讲座 0.2分</t>
  </si>
  <si>
    <r>
      <rPr>
        <sz val="11"/>
        <color rgb="FFFF0000"/>
        <rFont val="等线"/>
        <family val="3"/>
        <charset val="134"/>
        <scheme val="minor"/>
      </rPr>
      <t>①　专利2项 8分</t>
    </r>
    <r>
      <rPr>
        <sz val="11"/>
        <color theme="1"/>
        <rFont val="等线"/>
        <family val="3"/>
        <charset val="134"/>
        <scheme val="minor"/>
      </rPr>
      <t xml:space="preserve">
②　华南农业大学“丁杯”暨“挑战杯”广东大学生创业计划竞赛 0.2分
</t>
    </r>
    <r>
      <rPr>
        <strike/>
        <sz val="11"/>
        <color theme="1"/>
        <rFont val="等线"/>
        <family val="3"/>
        <charset val="134"/>
        <scheme val="minor"/>
      </rPr>
      <t>③　薪传杯书画大赛 0.2分</t>
    </r>
    <r>
      <rPr>
        <sz val="11"/>
        <color theme="1"/>
        <rFont val="等线"/>
        <family val="3"/>
        <charset val="134"/>
        <scheme val="minor"/>
      </rPr>
      <t xml:space="preserve">（算集体分，且已达上限）
</t>
    </r>
    <r>
      <rPr>
        <strike/>
        <sz val="11"/>
        <color theme="1"/>
        <rFont val="等线"/>
        <family val="3"/>
        <charset val="134"/>
        <scheme val="minor"/>
      </rPr>
      <t>④　迎新杯书画大赛 0.2分</t>
    </r>
    <r>
      <rPr>
        <sz val="11"/>
        <color theme="1"/>
        <rFont val="等线"/>
        <family val="3"/>
        <charset val="134"/>
        <scheme val="minor"/>
      </rPr>
      <t xml:space="preserve">（算集体分，且已达上限）
⑤　李锦记杯学生创业大赛 0.2分
⑥　IFF营养与健康学生创新大赛 0.2分
讲座：
①　“共筑农产品质量安全防线”主题宣讲会 0.2分
②　干燥研究的意义和创新路径讲座 0.2分
③　对话国奖见贤思齐讲座 0.2分
④　水产品预制菜加工与质量安全控制 0.2分
</t>
    </r>
    <r>
      <rPr>
        <strike/>
        <sz val="11"/>
        <color theme="1"/>
        <rFont val="等线"/>
        <family val="3"/>
        <charset val="134"/>
        <scheme val="minor"/>
      </rPr>
      <t>⑤　“中国式现代化与高质量发展”学术沙龙 0.2分；</t>
    </r>
    <r>
      <rPr>
        <sz val="11"/>
        <color theme="1"/>
        <rFont val="等线"/>
        <family val="3"/>
        <charset val="134"/>
        <scheme val="minor"/>
      </rPr>
      <t>（算集体分，且已达上限）
异戊烯基酚类物质天然资源发掘与异源生物合成学术讲座 0.2分</t>
    </r>
  </si>
  <si>
    <t>①　食品学院定向越野 0.2分 
②　寒假运动打卡满22天 0.15分
军魂杯第四届夜间超级迷宫定向接力赛 0.2分</t>
  </si>
  <si>
    <t>初审：吴春艳、汤磊</t>
  </si>
  <si>
    <t>复审：罗哲、陈沛航</t>
  </si>
  <si>
    <t>20222145053</t>
  </si>
  <si>
    <t>杨益双</t>
  </si>
  <si>
    <t>韦晓群</t>
  </si>
  <si>
    <t>（1）担任班级团支书，3分；（2）宿舍文化节之春意盎然,“寓"见美好--宿舍装饰大赛获得三等奖，0.6分；（3）获奖五星级实验室，0.3分；（4）“爱自己，从破解情绪密码开始”心理健康讲座，0.2分；（5）“你好千金”女性生理健康教育大型公益讲座，0.2分；（6）春季述职大会，0.2分；（7）华南农业大学首届科普大赛，0.2分；（8）第二十七次代表大会团员代表名单，0.2分；（9）华南农业大学五四红旗团委，0.25分</t>
  </si>
  <si>
    <t>（1）担任班级团支书，3分；（2）宿舍文化节之春意盎然,“寓"见美好--宿舍装饰大赛获得三等奖，0.3分；（3）获奖五星级实验室，0.3分；（4）“爱自己，从破解情绪密码开始”心理健康讲座，0.2分；（5）“你好千金”女性生理健康教育大型公益讲座，0.2分；（6）春季述职大会，0.2分；（7）华南农业大学首届科普大赛，0.2分；（8）第二十七次代表大会团员代表名单，0.2分；</t>
  </si>
  <si>
    <t>（1）发明一项“一种微波离子源装置”专利，6分；（2）“食品大讲堂第37期:天然产物研究30年，探索与感悟”讲座有效名单公示，0.2分；（3）“不溶性大豆纤维功能特性提升及其应用特性研究”学术讲座，0.2分；（4）活动名称:第四届研究生学术论坛，0.2分；（5）见贤患齐(研究生国奖获得者分享会)第二期，0.2分；（6）“茶格致知--茶、经络与现代科学”，0.2分；（7）第一期“典耀中国”主题读书分享会，0.2分；（8）天然资源发展与异源生物合成，0.2分（9）国奖有约，榜样领航（研究生国奖获得者分享会）第一期缺席，-0.2分</t>
  </si>
  <si>
    <t>（1）发明一项“一种微波离子源装置”专利，6分；（2）“食品大讲堂第37期:天然产物研究30年，探索与感悟”讲座有效名单公示，0.2分；（3）“不溶性大豆纤维功能特性提升及其应用特性研究”学术讲座，0.2分；（4）活动名称:第四届研究生学术论坛，0.2分；（5）见贤患齐(研究生国奖获得者分享会)第二期，0.2分；（6）“茶格致知--茶、经络与现代科学”，0.2分；（7）第一期“典耀中国”主题读书分享会，0.2分；（8）天然资源发展与异源生物合成，0.2分</t>
  </si>
  <si>
    <t>（1）参与荧光夜跑，0.2分；（2）参与院级定向越野团体选拔赛获得第一名，1分；（3）参与校级定向越野团体赛获得第八名，0.4分； （4）参加趣味运动会，0.2分；（5）参加运动会竞赛，0.2分；（6）第四届夜间超级迷宫定向接力赛暨校队选拔赛，0.2分；（7）参与定向越野团体选拔赛，0.2分</t>
  </si>
  <si>
    <t>荧光夜跑趣味运动会为集体活动加分，但集体活动已满1分，故扣掉超出的0.4分，不符合团委0.25的加分，集体加分为总分的一半，学术讲座满分为1分</t>
  </si>
  <si>
    <t>易熠</t>
  </si>
  <si>
    <t>宋贤良</t>
  </si>
  <si>
    <t>（1）校级优秀学生骨干 2分 
（2）食品学院团委研究生会主席团成员4分 
（3）红旗研会 0.25分
（4）班集体五四红旗团支部，0.5分
（5）五次集体活动：趣味运动会0.2分，荧光夜跑0.2分，心理健康讲座0.2分，廉洁知识讲座0.2分，丁颖杯0.2分。
第一届全国三下乡二等奖2分。
足球和篮球领队（协助举办活动），0.4分。</t>
  </si>
  <si>
    <t>（1）校级优秀学生骨干 2分 
（2）食品学院团委研究生会主席团成员4分 
（3）红旗研会 0.25分
（4）班集体五四红旗团支部，0.5分
（5）五次集体活动：趣味运动会0.2分，荧光夜跑0.2分，心理健康讲座0.2分，廉洁知识讲座0.2分。第一届全国三下乡二等奖2分。
（6）篮球协助举办活动，0.2分。</t>
  </si>
  <si>
    <t>国奖分享会第一期；11.24干燥研究的意义和创新路径学术讲座；
3.4异戊烯基酚类物质天然资源发掘与异源生物合成学术讲座；
共筑农产品质量安全防线“主题宣讲会；
第四届研究生学术论坛观众名单公示</t>
  </si>
  <si>
    <t>国奖分享会第一期；
11.24干燥研究的意义和创新路径学术讲座；
3.4异戊烯基酚类物质天然资源发掘与异源生物合成学术讲座；
共筑农产品质量安全防线“主题宣讲会；
第四届研究生学术论坛观众名单公示；
丁颖杯 0.2分</t>
  </si>
  <si>
    <t>（1）参与食品学院院运会铅球项目比赛  0.2分；
（2）军魂杯 0.2分；
（3）三下乡社会实践校级一等奖，省级优秀团队 1分</t>
  </si>
  <si>
    <t>（1）参与食品学院院运会铅球项目比赛  0.2分；
（2）军魂杯 0.2分；
（3）三下乡社会实践省级优秀团队 1.5分
（4）足球领队 0.2分</t>
  </si>
  <si>
    <t>丁颖杯属性学术竞赛，已调整位置；足球比赛属于体育文化类，已调整位置，加分为0.2分；同一个实践活动多次表彰仅以最高表彰加分，受省级及以上表彰者另加1分，三下乡活动参与分0.5分，加分为1.5分；星级实验室不达标扣0.1分</t>
  </si>
  <si>
    <t>邱国栋</t>
  </si>
  <si>
    <t>刘旭炜</t>
  </si>
  <si>
    <t>（1）2023-2024年度“食品学院优秀学生骨干”，1分；（2）党支部宣传委员，2分；（3）五星级实验室成员，0.3分；（4）华南农业大学“五四红旗”团支部成员，0.5分；（5）“落叶成画，心绘祖国”树叶贴画比赛三等奖，0.3分；（6）丁颖礼堂活动，0.2分；（7）大健康科技创新和产业高质量发展的人才需求讲座，0.2分；（8）科学道德与学风建设，0.2分（9）参与广东省第七届大学生艺术展演活动艺术表演类，0.2分</t>
  </si>
  <si>
    <t>燕山论坛62、64期属于集体类活动加分</t>
  </si>
  <si>
    <t>(1)对话国奖，见贤思齐第二期，0.2分；（2）第62期燕山论坛，0.2分；（3）第64期燕山论坛，0.2分；(4)第65期燕山论坛，0.2分；（5）2024“攀登计划”项目，0.2分</t>
  </si>
  <si>
    <t>(1)2023年食品学院院运会男子跳远第2名，0.9分；(2)2023年食品学院院运会男子三级跳远第5名，0.6分；（3）2023年定向越野院赛，团队赛男子组第1名，1分；（4）2023年定向越野院赛，百米赛男子组第2名，0.9分；(5)2024年华南农业大学研究生足球联赛第4名（队长），1.2分；(6)2023年华南农业大学校运会男子跳远（与院运会不同主办方），选拔参与，0.2分；(7)2023年荧光夜跑活动，0.2分</t>
  </si>
  <si>
    <t>参与广东省第七届大学生艺术展演活动艺术表演类，0.2分</t>
  </si>
  <si>
    <t>硕士2班</t>
  </si>
  <si>
    <t>黄惠威</t>
  </si>
  <si>
    <t>班级心理委员 2分、五星实验室 0.3分、校级优秀共青团员 2分</t>
  </si>
  <si>
    <t>发明专利已公开 4分</t>
  </si>
  <si>
    <t>院运会100米 0.2分</t>
  </si>
  <si>
    <t>周丽珊、罗强</t>
  </si>
  <si>
    <t>王俊明、曾媚</t>
  </si>
  <si>
    <t>张澳</t>
  </si>
  <si>
    <t xml:space="preserve">（1）校级优秀学生骨干 2分 （2）校级五四红旗团委 0.25分（3）院团委办公室负责人 3分（4）科普大赛参与 0.2分（5）宿舍文化节优秀奖 0.4分 （6）夜间定向越野参与 0.2分 （7）家乡主题摄影比赛参与 0.2分（8）五星实验室 0.3分 </t>
  </si>
  <si>
    <t>只挂靠一个实验室的加分</t>
  </si>
  <si>
    <t>（1）干燥的意义学术讲座参与 0.2分 （2）研究生学术论坛讲座参与 0.2分 （3）研究生国奖分享会讲座参与 0.2分 （4）研究生学术论坛参赛 0.2分 （5）第十八期食品大讲堂参与 0.2分 （6）农产品质量安全防线讲座参与 0.2分</t>
    <phoneticPr fontId="1" type="noConversion"/>
  </si>
  <si>
    <t>上限1分</t>
  </si>
  <si>
    <t>经确定，研究生学术论坛属于学术讲座类，因此算在上限分1分里面</t>
  </si>
  <si>
    <t>（1）参与食品学院院运会100m项目比赛  0.2分； 
（2）参与食品学院定向越野选拔赛 0.2分</t>
  </si>
  <si>
    <t>第四届学术论坛为学术学科竞赛，竞赛类参与分不在讲座/报告的参与分里</t>
    <phoneticPr fontId="1" type="noConversion"/>
  </si>
  <si>
    <t>翁哲希</t>
  </si>
  <si>
    <t>专利4分，学术讲座共0.8分，挑战杯金奖1.5分，创客杯1.5分</t>
  </si>
  <si>
    <t>2023定向越野挑战赛</t>
  </si>
  <si>
    <t>星级实验室不达标，扣0.1分</t>
  </si>
  <si>
    <t>郑宜玫</t>
  </si>
  <si>
    <t>王凯</t>
  </si>
  <si>
    <t>（1）96期督导员0.5分
（2）获得96期“优秀督导员”称号 0.2分
（3）食品工程研究生第二党支部副书记 3分
（4）所在班级获得华南农业大学五四红旗团支部“研究生2022级硕士研究生6班团支部” 0.5分
（5）所在实验室获得五星实验室 0.3分
（6）“你好千金”女性生理健康教育大型公益讲座 0.2分
（7）“爱自己，从破解情绪密码开始”心理健康讲座 0.2分
（8）大健康科技创新和产业高质量发展的人才需求讲座 0.2分
（9）24届华南农业大学膳食管理委员会“光盘行动”线上打卡 0.2分
（10）华南农业大学红十字会“与爱携手，共探血液奥秘”血液知识讲座0.2分
（11）华南农业大学第十七届“中华状元红”传统文化知识竞赛活动 0.2分</t>
    <phoneticPr fontId="1" type="noConversion"/>
  </si>
  <si>
    <t>集体类活动上限1分（集体里的讲座/报告/思想类竞赛参与）</t>
    <phoneticPr fontId="1" type="noConversion"/>
  </si>
  <si>
    <t>（1）干燥研究的意义和创新途径讲座 0.2分
（2）“β-葡聚糖结构与功能之间的构效关系”专题讲座 0.2分
（3）水产品预制菜加工与质量安全控制 0.2分
（4）“共筑农产品质量安全防线”主题宣讲会 0.2分
（5）“异戊烯基酚类物质天然资源发展与异源生物合成”学术讲座 0.2分
（6）“基因与作物广谱抗病及昆虫共生细菌抗药性基质研究”学术讲座 0.2分
（7）“非洲反刍动物基因多样性的简介”学术讲座 0.2分
（8）第一届“仲园-益丰杯”奶制品创新创意大赛 0.2分</t>
  </si>
  <si>
    <t>学术讲座加分上限为1分</t>
  </si>
  <si>
    <t>（1）2023年定向越野团体选拔赛第8名 0.3分
（2）2023年院运会仰卧起坐 0.2分
（3）华南农业大学“军魂杯”第四届夜间超级迷宫定向接力赛暨校队选拔赛 0.2分</t>
  </si>
  <si>
    <t>20222145056</t>
  </si>
  <si>
    <t>余鸿涛</t>
  </si>
  <si>
    <t>18711435918</t>
  </si>
  <si>
    <t>徐小艳</t>
  </si>
  <si>
    <t>1）班级宣传委员 2分；(2)	四星级实验室成员加分0.2
（3）
 “你好千金”女性生理健康教育大型公益讲座
0.2分</t>
  </si>
  <si>
    <t>1）班级宣传委员 2分；(2)	四星级实验室成员加分0.2
（3）
 “你好千金”女性生理健康教育大型公益讲座
0.2分；“猫鼠游戏”户外团体参与分0.2</t>
  </si>
  <si>
    <t xml:space="preserve">发明专利一篇4分;标题：一种微囊藻毒素的半抗原、人工抗原、单克隆抗体和微针贴片及应用 </t>
  </si>
  <si>
    <t xml:space="preserve">食品学院定向越野团体赛第一名  1分 
</t>
  </si>
  <si>
    <t>陈婧欣</t>
  </si>
  <si>
    <t xml:space="preserve">（1） 所在集体食品学院研究生22级硕士研究生散步支部委员会获华南农业大学“五四红旗团支部”称号 0.5分
（2） “自我与觉察”研究生心理健康讲座 0.2分
（3） 两弹一星精神专题报告会 0.2分
（4） 五星级实验室 0.3分
</t>
  </si>
  <si>
    <t>（1） 干燥的研究意义和创新路径讲座 0.2分
（2） 对话国奖 见贤思齐（研究生国奖获得者分享会）第二期 0.2分
（3） 水产品预制菜学术讲座0.2分</t>
  </si>
  <si>
    <t>(1) 参与食品学院院运会女子400米预决赛 0.2分
(2) 参加食品学院水运会50米蛙泳第一名 1分
(3) 参加食品学院水运会100米蛙泳第一名 1分
(4) 参加食品学院水运会混合自由泳4*50米接力第一名 1分
(5) 参加华南农业大学第58届游泳运动会获女子组50米蛙泳第六名 0.8分
(6) 参加华南农业大学第58届游泳运动会获男女子混合组4*50米自由泳接力第四名 1.2分
(7) 寒假打卡活动有效参与10天 0.05分
(8) 参与2023年定向越野选拔赛-短距离赛 0.2分</t>
  </si>
  <si>
    <t>硕士8班</t>
  </si>
  <si>
    <t>农真珍</t>
  </si>
  <si>
    <t>刘涛</t>
  </si>
  <si>
    <t>全日制专业硕士</t>
  </si>
  <si>
    <t>（1）“光盘行动”线上打卡 0.2分（2）“你好千金”公益讲座 0.2分 （3）五院联合心理知识竞赛 0.2分</t>
  </si>
  <si>
    <t>（1）“光盘行动”线上打卡 0.2分（2）“你好千金”公益讲座 0.2分 （3）五院联合心理知识竞赛 0.2分
（4）第62期燕山论坛 0.2分；</t>
  </si>
  <si>
    <t xml:space="preserve">学术比赛：（1）“丁颖杯”创意大赛 0.2分
学术讲座：（1）干燥研究的意义和创新路径讲座 0.2分；
（2）第四届研究生学术论坛 0.2分；
（3）第62期燕山论坛 0.2分；
（4）第65期燕山论坛 0.2分；
（5）食品大讲堂第27期0.2分；
科研成果：发明专利（已公开）4分
</t>
  </si>
  <si>
    <t xml:space="preserve">（1）2023年定向越野  0.2分； 
（2）2023年院运会提前赛  0.2分；
（3）“军魂杯”第四届夜间超级迷宫定向接力赛 0.2分
</t>
  </si>
  <si>
    <t>郭家辉、杨益双</t>
  </si>
  <si>
    <t>李娜</t>
  </si>
  <si>
    <t>温棚</t>
  </si>
  <si>
    <t xml:space="preserve">(1)	班级宣传委员 2分
(2)	五院联合心理知识竞赛  0.2分
(3)	宿舍文化节之春意盎然 0.2分
(4)	爱自己从破解情绪密码开始  心理健康讲座0.2分
(5)	你好千金 女性生理健康教育公益讲座 0.2分
(6)	2023-2024年趣味运动会 0.2分
共3分
</t>
  </si>
  <si>
    <t>(1)	食品学院院运会参与，跳高，2023年10月，启林南运动场  0.5分
(2)	2023年定向越野团体选拔赛 0.2分</t>
  </si>
  <si>
    <t>吕晨豪</t>
  </si>
  <si>
    <t>黎攀</t>
  </si>
  <si>
    <t>（1）华南农业大学“五四红旗团支部”称号 0.5分   
（2）第十二届校青廉社专题讲座第二场 0.2分   
（3）四星级实验室 0.2分</t>
  </si>
  <si>
    <t>（1）中国专利 公开（一种黄精六堡茶及其制备方法） 4分
（2）华南农业大学“丁颖杯”暨“挑战杯”广东大学生创业计划竞赛校内赛银奖 1分</t>
  </si>
  <si>
    <t>张育昆</t>
  </si>
  <si>
    <t>刘晓娟</t>
  </si>
  <si>
    <t xml:space="preserve">食品之星 +0.5
校级优秀共青团员 +2
党支部宣传委员 +2
</t>
  </si>
  <si>
    <t>院运会三级跳远第二名</t>
  </si>
  <si>
    <t>曹婷</t>
  </si>
  <si>
    <t>吕慕雯</t>
  </si>
  <si>
    <t xml:space="preserve">①食品学院校级五四红旗团委：0.25 分；
②实验室星级评定为三星：0.1分；
③研究生党建部负责人：3分；
④功能二支青年委员（第二职务）：1分；
</t>
  </si>
  <si>
    <t>李天飞</t>
  </si>
  <si>
    <t>蒋卓</t>
  </si>
  <si>
    <t>（1）三级实验室</t>
  </si>
  <si>
    <t>（1）三级实验室
（2）	2023年易班嘉年华定向越野，0.2分</t>
  </si>
  <si>
    <t>发明专利（已公开）</t>
  </si>
  <si>
    <t xml:space="preserve">发明专利（已公开）
</t>
  </si>
  <si>
    <t>（1）	参与2023年定向越野短距离赛，0.2分
（2）	参与2023年院运会立定跳远提前赛，0.2分
（3）	参与第66定向锦标赛，0.2分
（4）	2023年易班嘉年华定向越野，0.2分
（5）	第四届夜间超级迷宫定向接力赛暨校队选拔赛，0.2分</t>
  </si>
  <si>
    <t>（1）	参与2023年定向越野短距离赛，0.2分
（2）	参与2023年院运会立定跳远提前赛，0.2分
（3）	参与第66定向锦标赛，0.2分
（5）	第四届夜间超级迷宫定向接力赛暨校队选拔赛，0.2分</t>
  </si>
  <si>
    <t>2023年易班嘉年华定向越野是四月份的比赛，时间已失效</t>
  </si>
  <si>
    <t>20222145006</t>
  </si>
  <si>
    <t>陈小辰</t>
  </si>
  <si>
    <t>15153196819</t>
  </si>
  <si>
    <t xml:space="preserve">（1）担任班长 3分
（2）实验室负责人 0.2分
（3）五星实验室 0.3分
（4）“你好千金，呵护千金”讲座 0.2分
（5）“猫鼠游戏”户外团体活动 0.2分
</t>
  </si>
  <si>
    <t>（1）担任班长 3分
（2）实验室负责人 0.2分
（3）五星实验室 0.3分
（4）“你好千金，呵护千金”讲座 0.2分
（5）“猫鼠游戏”户外团体活动 0.2分
（6）趣味运动会 0.2分</t>
  </si>
  <si>
    <t xml:space="preserve">（1）“共筑农产品质量安全防线”主题宣讲会  0.2分
（2）干燥研究的意义和创新路径讲座 0.2分
</t>
  </si>
  <si>
    <t>0.6分</t>
  </si>
  <si>
    <t xml:space="preserve">（1）2023年食品学院院运会铅球项目 0.2分
（2）趣味运动会 0.2分
（3）定向越野团体选拔赛 0.2分
</t>
  </si>
  <si>
    <t xml:space="preserve">（1）2023年食品学院院运会铅球项目 0.2分
（3）定向越野团体选拔赛 0.2分
</t>
  </si>
  <si>
    <t>林家如</t>
  </si>
  <si>
    <t>2..5</t>
  </si>
  <si>
    <t>（1）“自我与觉察”研究生心里健康讲座0.2分（2）参加“爱自己，从破解情绪密码开心里健康讲座” 0.2 分（3）“你好千金，呵护千金”0.2分（4）“家乡见证我发展”摄影大赛 0.2分（5）华南农业大学首届科普大赛0.2分（6）所属实验室504被评为“四星实验室” 0.2分（7）所属实验室103“五星级实验室”0.3分（8）研究生党支部委员 2分</t>
  </si>
  <si>
    <t>只能挂靠一个实验室加分</t>
  </si>
  <si>
    <t>学术讲座（1）食品大讲堂第37期：“天然产物研究30年；探索与感悟” 0.2分 （2）4.9食品学院讲座 ：关于香港理工大学食品科学及营养系的演讲 0.2分（3）第四届研究生学术论坛0.2分（4）第十九期食品大讲堂0.2分</t>
  </si>
  <si>
    <t>（1）食品学院定向越野 ，百米赛， 0.2分
（2）食品学院运动会，女子跳远，0.2分
（3）定向越野迷宫赛，0.2分</t>
  </si>
  <si>
    <t>毕业晚会只按照集体活动参与分0.2分，但已超上限</t>
  </si>
  <si>
    <r>
      <rPr>
        <sz val="11"/>
        <color indexed="8"/>
        <rFont val="等线"/>
        <family val="3"/>
        <charset val="134"/>
        <scheme val="minor"/>
      </rPr>
      <t>食品科学与工程</t>
    </r>
  </si>
  <si>
    <r>
      <rPr>
        <sz val="11"/>
        <color indexed="8"/>
        <rFont val="等线"/>
        <family val="3"/>
        <charset val="134"/>
        <scheme val="minor"/>
      </rPr>
      <t>谢庆庄</t>
    </r>
  </si>
  <si>
    <r>
      <rPr>
        <sz val="11"/>
        <color indexed="8"/>
        <rFont val="等线"/>
        <family val="3"/>
        <charset val="134"/>
        <scheme val="minor"/>
      </rPr>
      <t>杨瑞丽</t>
    </r>
  </si>
  <si>
    <r>
      <rPr>
        <sz val="11"/>
        <color indexed="8"/>
        <rFont val="等线"/>
        <family val="3"/>
        <charset val="134"/>
        <scheme val="minor"/>
      </rPr>
      <t>全日制学术硕士</t>
    </r>
  </si>
  <si>
    <r>
      <rPr>
        <sz val="11"/>
        <color indexed="8"/>
        <rFont val="等线"/>
        <family val="3"/>
        <charset val="134"/>
        <scheme val="minor"/>
      </rPr>
      <t>非定向</t>
    </r>
  </si>
  <si>
    <r>
      <rPr>
        <sz val="11"/>
        <color indexed="8"/>
        <rFont val="等线"/>
        <family val="3"/>
        <charset val="134"/>
        <scheme val="minor"/>
      </rPr>
      <t>（1）班级生活委员 2分；（2）参与香港理工大学招生宣讲讲座 0.2分；（3）参与食品学院研究生会述职大会 0.2分；（4）实验室负责人 0.2分；（5）四星级实验室 0.2分；（6）华南农业大学“五四红旗团支部”称号 0.5分；（</t>
    </r>
    <r>
      <rPr>
        <sz val="11"/>
        <color theme="1"/>
        <rFont val="等线"/>
        <family val="3"/>
        <charset val="134"/>
        <scheme val="minor"/>
      </rPr>
      <t>7</t>
    </r>
    <r>
      <rPr>
        <sz val="11"/>
        <color indexed="8"/>
        <rFont val="等线"/>
        <family val="3"/>
        <charset val="134"/>
        <scheme val="minor"/>
      </rPr>
      <t>）参与荧光夜跑活动</t>
    </r>
    <r>
      <rPr>
        <sz val="11"/>
        <color theme="1"/>
        <rFont val="等线"/>
        <family val="3"/>
        <charset val="134"/>
        <scheme val="minor"/>
      </rPr>
      <t xml:space="preserve"> 0.2</t>
    </r>
    <r>
      <rPr>
        <sz val="11"/>
        <color indexed="8"/>
        <rFont val="等线"/>
        <family val="3"/>
        <charset val="134"/>
        <scheme val="minor"/>
      </rPr>
      <t>分</t>
    </r>
  </si>
  <si>
    <r>
      <rPr>
        <sz val="11"/>
        <color indexed="8"/>
        <rFont val="等线"/>
        <family val="3"/>
        <charset val="134"/>
        <scheme val="minor"/>
      </rPr>
      <t>（1）参与大健康科技创新和产业高质量发展的人才需求讲座 0.2分；（2）参与“异戊烯基酚类物质天然资源发掘与异源生物合成”学术讲座 0.2分；（3）参与“Metabolomics approaches for precision nutrition”学术讲座 0.2分</t>
    </r>
  </si>
  <si>
    <t>（1）参与食品学院院运会800米项目比赛第七名 0.4分；（2）参与第四届夜间超级迷宫定向接力赛 0.2分</t>
  </si>
  <si>
    <t>许瑞娜</t>
  </si>
  <si>
    <t xml:space="preserve">
（1）2023-2024学年食品学院星级实验室三星实验室成员，0.1分
（2）“情系暖阳”活动，0.2分
（3）“光盘行动”线上打卡活动，0.2分
（4）造血干细胞知识讲座，0.2分
（5）“诺品杯”第一届知识产权案例分析大赛决赛观众，0.2分
（6）“落叶成画，心绘祖国”树叶贴画制作活动优秀奖，0.4分
（7）“自我与觉察”研究生心理健康讲座，0.2分</t>
  </si>
  <si>
    <t>（1）2023-2024学年食品学院星级实验室三星实验室成员，0.1分
（2）“情系暖阳”活动，0.2分
（3）“光盘行动”线上打卡活动，0.2分
（4）造血干细胞知识讲座，0.2分
（5）“诺品杯”第一届知识产权案例分析大赛决赛观众，0.2分
（6）“落叶成画，心绘祖国”树叶贴画制作活动优秀奖，0.4分
（7）“自我与觉察”研究生心理健康讲座，0.2分</t>
  </si>
  <si>
    <t>1、讲座
（1）第十八期食品大讲堂，0.2分
（2）研究生国奖获得者分享会，0.2分
（3）第二十期食品大讲堂，0.2分
（4）食品大讲堂24期——水产品预制菜加工与质量安全控制，0.2分
（5）4.9食品学院讲座，0.2分
（6）“共筑农产品质量安全防线”主题宣讲会，0.2分
（7）“中国式现代化与高质量发展”学术沙龙，0.2分
（8）食品大讲堂二十七期异戊烯基酚类物质天然资源发掘与异源生物合成，0.2分
2、竞赛
（9）参加第十四届迎新杯书画大赛，0.2分
（10）参加薪传杯书画大赛，0.2分
（11）参加华南农业大学“丁颖杯”暨“挑战杯”创业计划竞赛，0.2分
（12）参加李锦记杯学生创业大赛，0.2分</t>
  </si>
  <si>
    <t>与初审一致</t>
  </si>
  <si>
    <t>（1）食品学院院运会女子仰卧起坐第五名，0.6分
（2）参与校运会女子仰卧起坐，0.2分
（3）华南农业大学定向越野百米赛，0.2分
（4）军魂杯第四届夜间超级迷宫定向接力赛，0.2分
（5）寒假运动打卡满22天，0.15分</t>
  </si>
  <si>
    <t>根据反馈修改</t>
    <phoneticPr fontId="1" type="noConversion"/>
  </si>
  <si>
    <t>20222145008</t>
  </si>
  <si>
    <t>郭大弟（曾用名）
郭家辉（现用名）</t>
  </si>
  <si>
    <t>13427550242</t>
  </si>
  <si>
    <t>(1)	班级生活委员 2分
(2)	“你好千金，呵护千金”女性生理健康教育大型公益讲座 0.2分
(3)	“爱自己，从破解情绪密码开始”心理健康讲座0.2分
(4)	2024年3月28日丁颖礼堂活动-2024年春季学期校长“思政第一课” 0.2分
(5)	四星实验室0.2分
(6)	实验室负责人0.2分
（7）2023-2024学年华南农业大学研究生趣味运动会0.2分</t>
  </si>
  <si>
    <t>(1)	班级生活委员 2分
(2)	“你好千金，呵护千金”女性生理健康教育大型公益讲座 0.2分
(3)	“爱自己，从破解情绪密码开始”心理健康讲座0.2分
(4)	2024年3月28日丁颖礼堂活动-2024年春季学期校长“思政第一课” 0.2分
(5)	四星实验室0.2分
(6)	实验室负责人0.2分
（7）2023-2024学年华南农业大学研究生趣味运动会0.2分（8）“猫鼠游戏”户外团体活动0.2分</t>
  </si>
  <si>
    <t>干燥研究的意义和创新路径讲座  0.2分</t>
  </si>
  <si>
    <t>（1）2023定向越野团体选拔赛-食品学院0.2分
（2）“猫鼠游戏”户外团体活动0.2分
（3）男子铅球0.2分</t>
  </si>
  <si>
    <t>（1）2023定向越野团体选拔赛-食品学院0.2分
（3）男子铅球0.2分</t>
  </si>
  <si>
    <t>裴庭辉</t>
  </si>
  <si>
    <t>邹苑</t>
  </si>
  <si>
    <t>公开发明专利1项</t>
  </si>
  <si>
    <t>星级实验室不达标扣0.1分</t>
  </si>
  <si>
    <t>杨芳菲</t>
  </si>
  <si>
    <t>“自我与察觉“研究生心理健康讲座 0.2分</t>
  </si>
  <si>
    <t>“自我与察觉“研究生心理健康讲座 0.2分
2023-2024学年华南农业大学研究生趣味运动会 0.2分</t>
  </si>
  <si>
    <t>（1）“β-葡聚糖结构与功能之间的构效关系”专题讲座暨第65期燕山论 坛 0.2分；（2）第七届”光威杯”中国复合材料学会大学生科技创新竞赛“三等奖“ 6分</t>
  </si>
  <si>
    <t>2023-2024学年华南农业大学研究生趣味运动会 0.2分</t>
  </si>
  <si>
    <t>20222145033</t>
  </si>
  <si>
    <t>欧婷婷</t>
  </si>
  <si>
    <t>13659744345</t>
  </si>
  <si>
    <t>（1）研究生党支部委员 2分 （2）参加“你好千金”女性生理健康教育大型公益讲座 0.2分（3）参加“自我与觉察”研究生心理健康讲座 0.2分 （4）参加“爱自己，从破解情绪密码开始”心理健康讲座 0.2分 （5）参加华南农业大学首届科普大赛观众 0.2分 （6）四星级实验室 0.2分（7）院级优秀党员 1分</t>
  </si>
  <si>
    <t>（1）研究生党支部委员 2分 （2）参加“你好千金”女性生理健康教育大型公益讲座 0.2分（3）参加“自我与觉察”研究生心理健康讲座 0.2分 （4）参加“爱自己，从破解情绪密码开始”心理健康讲座 0.2分 （5）参加华南农业大学首届科普大赛观众 0.2分 （6）四星级实验室 0.2分</t>
  </si>
  <si>
    <t>(1)食品学院定向越野积分赛第八名 0.3分 （2）参加华南农业大学第六十六届运动会定向运动锦标赛 0.2分</t>
  </si>
  <si>
    <t>没有提供院级优秀党员证明材料</t>
  </si>
  <si>
    <t>李子怡</t>
  </si>
  <si>
    <t>方祥</t>
  </si>
  <si>
    <t>（1）班级班长 3分 （2）323实验室负责人 0.2分 （3）四星实验室 0.2分</t>
  </si>
  <si>
    <t>莫焕萍</t>
  </si>
  <si>
    <t>廖振林</t>
  </si>
  <si>
    <t>（1） 二星实验室负责人 0.2分
（2） 研究生党支部委员 2分
（3） 参与5.23心理学讲座 0.2分
（4） 参与你好千金讲座0.2分；</t>
  </si>
  <si>
    <t xml:space="preserve">讲座：
（1） 参与一期国奖讲座 0.2分；
（2） 参与林风学院真菌讲座 0.2分；
（3） 参与二期国奖讲座 0.2分；
（4） 参与吴清平港澳人才讲座0.2分。
</t>
  </si>
  <si>
    <t>张奕懿</t>
  </si>
  <si>
    <t>实验室成员加分材料没看到是几级，不完整</t>
  </si>
  <si>
    <t>材料已补上</t>
  </si>
  <si>
    <t>（1）国奖分享会第一期 参与 0.2分</t>
  </si>
  <si>
    <t>(1)院运会比赛 0.2分</t>
  </si>
  <si>
    <t>文舜华</t>
  </si>
  <si>
    <t>赵雷</t>
  </si>
  <si>
    <t>（1）食品学院201五星实验室0.3分（2）华南农业大学五四红旗团支部 0.5分（3）“寓”见美好宿舍文化节 优秀奖 0.2分（4）“你好千金，呵护千金”讲座 0.2分（5）“五院联合心理知识竞赛”观众 0.2分（6）0523心理健康讲座 0.2分（7）科学道德讲座 0.2分（8）第八届全国大学生预防艾滋病知识竞赛 0.2分</t>
  </si>
  <si>
    <t>（1）第二十期食品大讲堂 0.2分（2）第二十七期食品大讲堂0.2分（3）第65期燕山论坛 0.2分（4）4.9食品学院讲座 0.2分</t>
  </si>
  <si>
    <t>20222145026</t>
  </si>
  <si>
    <t>刘艳</t>
  </si>
  <si>
    <t>15779185290</t>
  </si>
  <si>
    <t>沈兴</t>
  </si>
  <si>
    <t>1.2分</t>
  </si>
  <si>
    <t>(1) 参加11.10日“你好千金”女性生理健康教育大型公益讲座0.2分
(2) 参加11.30日“自我与觉察”研究生心理健康讲座0.2分
(3) 参加3.14日大健康科技创新与产业高质量发展的人才需求讲座 0.2分
(4) 宿舍文化节之春意盎然，“寓”见美好——宿舍装饰大赛优秀奖0.2分
(5) 四星实验室成员及负责人 0.4分</t>
  </si>
  <si>
    <t>(1) 参加11.10日“你好千金”女性生理健康教育大型公益讲座0.2分
(2) 参加11.30日“自我与觉察”研究生心理健康讲座0.2分
(3) 参加3.14日大健康科技创新与产业高质量发展的人才需求讲座 0.2分
(4) 宿舍文化节之春意盎然，“寓”见美好——宿舍装饰大赛优秀奖0.2分
(5) 四星实验室成员及负责人 0.4分（6）参与12.9日荧光夜跑活动 0.2分(7) 参与趣味运动会0.2分</t>
  </si>
  <si>
    <t>(1)参加对话国奖，见贤思齐(研究生国奖获得者分享会)第二期 0.2分
(2)参加国奖有约，榜样领航(研究生国奖获得者分享会)第一期 0.2分
(3)参加异戊烯基酚类物质天然资源发展与异源生物合成讲座 0.2分</t>
  </si>
  <si>
    <t>1分</t>
  </si>
  <si>
    <t>(1) 参与食品学院院运会女子跳远项目比赛0.2分
(2) 参与定向越野女子团队赛0.2分 
(3) 参与趣味运动会0.2分
(4) 参与“军魂杯”第四届夜间超级迷宫定向接力赛暨校队选拔赛 0.2分
(5) 参与12.9日荧光夜跑活动 0.2分</t>
  </si>
  <si>
    <t xml:space="preserve">(1) 参与食品学院院运会女子跳远项目比赛0.2分
(2) 参与定向越野女子团队赛0.2分 
(4) 参与“军魂杯”第四届夜间超级迷宫定向接力赛暨校队选拔赛 0.2分
</t>
  </si>
  <si>
    <t>荧光夜跑趣味运动会为集体活动加分，但集体活动已满1分，故扣掉超出的0.2分</t>
  </si>
  <si>
    <t>周涛</t>
  </si>
  <si>
    <t>干燥讲座加分0.2，班级心理委员2分，星级实验室成员0.2分</t>
  </si>
  <si>
    <t>干燥讲座加分0.2，班级心理委员2分，星级实验室成员0.2分，趣味运动会0.2分</t>
  </si>
  <si>
    <t>趣味运动会0.2分</t>
  </si>
  <si>
    <t>许婧怡</t>
  </si>
  <si>
    <t>宋明月</t>
  </si>
  <si>
    <t xml:space="preserve">（1）三星实验室+0.1
（2）功能食品第一党支部委员+2分
（3）农产品宣讲会+0.2分
（4）心理讲座+0.2分
</t>
  </si>
  <si>
    <t>农产品宣讲会+0.2分</t>
  </si>
  <si>
    <t>杨秋变</t>
  </si>
  <si>
    <t>苗建银</t>
  </si>
  <si>
    <t>（1）女性生理健康教育大型公益讲座 0.2分 
（2）“共筑农产品质量安全防线”主题宣讲会 0.2分 
（3）食品安全科普作品创作大赛(决赛) 0.2分
（4）讲座 0.2分</t>
  </si>
  <si>
    <t>非食品专业相关的燕山论坛算集体活动参与分</t>
  </si>
  <si>
    <t>院级学术性讲座+1分</t>
  </si>
  <si>
    <t>（1）	第四届夜间超级迷宫定向接力赛暨校队选拔赛  0.2分；
（2）	食品学院定向越野 0.2分；
（3）	院运会提前赛 0.2分</t>
  </si>
  <si>
    <t>毕超惠</t>
  </si>
  <si>
    <t>（1）“爱自己，从破解情绪密码开始“心理健康讲座 0.2分；
（2）参加华南农业大学研究生趣味运动会 0.2分；
（3）2024年研会春季述职各班代表 0.2 分；
（4）食品学院实验室负责人 0.2 分；
（5）大健康科技创新和产业高质量发展的人才需求 0.2分</t>
  </si>
  <si>
    <t>（1）对话国奖，见贤思齐 0.2分
（2）第二十期食品大讲堂 0.2 分</t>
  </si>
  <si>
    <t xml:space="preserve">（1）对话国奖，见贤思齐 0.2分
（2）第二十期食品大讲堂 0.2 分
</t>
  </si>
  <si>
    <t>（1）参与食品学院院运会跳高项目比赛  0.8分；
（2）参与食品学院定向越野项目比赛   0.2分；</t>
  </si>
  <si>
    <t>张圣贤</t>
  </si>
  <si>
    <t>王杰</t>
  </si>
  <si>
    <t>（1）食品学院三星级实验室 0.1分，实验室负责人 0.2分；（2）参加心理健康讲座 0.2分；（3）参加食品大讲堂28期讲座 0.2分；（4）参加华南农业大学首届科普大赛 0.2分。</t>
  </si>
  <si>
    <t>参加《对话国奖 见贤思齐》讲座 0.2分</t>
  </si>
  <si>
    <t>（1）参与食品学院院运会男子200米预决赛 0.2分；（2）参与食品学院定向越野短距离赛获三等奖 0.8分。</t>
  </si>
  <si>
    <t>闫格</t>
  </si>
  <si>
    <t xml:space="preserve">（1）2023年11月19日“心之所向，防艾同行”讲座 非学术讲座0.2分（2）2023年11月10日“你好千金”讲座 集体活动0.2分
（3）2024年5月23日“爱自己，从破解情绪密码开始”讲座 集体活动0.2分
（4）2024年3月28日丁颖礼堂活动 集体活动0.2分
（5）主题摄影活动 0.2分
</t>
  </si>
  <si>
    <t xml:space="preserve">（1）第四届研究生学术论坛 学术活动0.2分（2）干燥研究的意义和创新路径讲座 学术活动0.2分
（3）第四届研究生学术论坛学术活动0.2分
</t>
  </si>
  <si>
    <t xml:space="preserve">（1）第四届研究生学术论坛 学术活动0.2分（2）干燥研究的意义和创新路径讲座 学术活动0.2分
</t>
  </si>
  <si>
    <t>第四届研究生学术论坛学术活动0.2分重复填写</t>
  </si>
  <si>
    <t>黄铭新</t>
  </si>
  <si>
    <t>钟青萍</t>
  </si>
  <si>
    <t>（1）“自我与觉察”研究生心理健康讲座 0.2分（2）“你好千金”女性生理健康教育大型公益讲座 0.2分（3）“爱自己，从破解情绪密码开始”心理健康讲座 0.2分（4）2023-2024四星级实验室411实验人员 0.2分</t>
  </si>
  <si>
    <t>（1）国奖有约榜样领航(研究生国奖获得者分享会)第一期 0.2分（2）第四届研究生学术论坛 0.2分（3）干燥研究的意义和创新路径讲座 0.2分</t>
  </si>
  <si>
    <t>（1）第四节夜间超级迷宫定向接力赛暨校队选拔赛 0.2分（2）2023院运会男子铅球参与 0.2分</t>
  </si>
  <si>
    <t>刘婕</t>
  </si>
  <si>
    <t>罗林</t>
  </si>
  <si>
    <t>（1）五星实验室 0.3分 
（2）参加五院联合心理知识竞赛 0.2分
（3）易知语言社推普活动 院三等奖 0.6分</t>
  </si>
  <si>
    <t>参加对话国奖 见贤思齐讲座第二期 0.2分</t>
  </si>
  <si>
    <t xml:space="preserve">（1）参与食品学院院运会400米项目比赛  0.2分； 
（2）参加军魂杯第四届夜间超级迷宫定向接力赛暨校队选拔赛 0.2分
</t>
  </si>
  <si>
    <t>邓佳伟</t>
  </si>
  <si>
    <t>叶志伟</t>
  </si>
  <si>
    <t xml:space="preserve">（1）2023年“自我与觉察”研究生心理健康讲座 0.2分
（2）2023-2024实验室安全负责人 0.2分
</t>
  </si>
  <si>
    <t xml:space="preserve">（1）参加2023年院运会提前赛立定跳远项目 0.2分
（2）参加2024年度食品学院专业篮球赛第一名 1分
</t>
  </si>
  <si>
    <t>史文丽</t>
  </si>
  <si>
    <t>艾民珉</t>
  </si>
  <si>
    <t>（1）2023年11月10号参与你好千金，女性生理健康教育大型公益讲座，0.2分（2）2023年11月24号参与第十九期食品大讲堂，0.2分（3）2023年10月18号参加国奖有约，榜样领航第一期，0.2分（4）华南农业大学五四红旗团支部：研究生2022级硕士6班团支部 0.5分（5）3星级实验室,0.1分</t>
  </si>
  <si>
    <t>参加院运会铅球项目，0.2分</t>
  </si>
  <si>
    <t>孟千杰</t>
  </si>
  <si>
    <t>（1）2023.9.23第四届夜间超级迷宫定向接力赛暨校队选拔赛 0.2分； 
（2）2023.10.29第六十六届定向越野选拔赛    0.2分； 
（3）2023.11.10“你好千金，呵护千金”讲座   0.2分； 
（4）2023.11.10 2023廉洁主题知识竞赛       0.2分；
（5）2023.10.21 2023年华南农业博物馆“织竹”常乐竹编公益实践课程  0.2分</t>
  </si>
  <si>
    <t>（1）2023.11.10“你好千金，呵护千金”讲座   0.2分； 
（2）2023.11.10 2023廉洁主题知识竞赛       0.2分；
（3）2023.10.21 2023年华南农业博物馆“织竹”常乐竹编公益实践课程  0.2分</t>
  </si>
  <si>
    <t>2023.11.24 干燥研究的意义和创新路径学术讲座     0.2分</t>
  </si>
  <si>
    <t>2023.10.15 参与食品学院院运会女子田赛100m项目比赛  0.3分</t>
  </si>
  <si>
    <t>2023.10.15 参与食品学院院运会女子田赛100m项目比赛  0.2分；
2023.9.23第四届夜间超级迷宫定向接力赛暨校队选拔赛 0.2分； ）2023.10.29第六十六届定向越野选拔赛    0.2分</t>
  </si>
  <si>
    <t>2023.10.15 参与食品学院院运会女子田赛100m项目比赛  0.2分；
2023.9.23第四届夜间超级迷宫定向接力赛暨校队选拔赛 0.2分； 
2023.10.29第六十六届定向越野选拔赛    0.2分</t>
  </si>
  <si>
    <t>迷宫和越野属于体育；参加运动会只加0.2分</t>
  </si>
  <si>
    <t>罗富耀</t>
  </si>
  <si>
    <t>杜冰</t>
  </si>
  <si>
    <t>班级获得华南农业大学“五四红旗团支部”称号</t>
  </si>
  <si>
    <t>参加食品学院2023年11月24日教三201“干燥的研究意义和创新路径讲座”2023年丁颖杯创业大赛项目“杜康醒-您的肝脏健康卫士“参加食品学院2023年11月10日“”你好千金“女性生理健康教育大型公益讲座“</t>
  </si>
  <si>
    <t>参加食品学院2023年11月24日教三201“干燥的研究意义和创新路径讲座 0.2分
”2023年丁颖杯创业大赛项目“杜康醒-您的肝脏健康卫士“  0.2分
参加食品学院2023年11月10日“”你好千金“女性生理健康教育大型公益讲座“ 0.2分</t>
  </si>
  <si>
    <t>参与食品学院院运会男子铅球项目比赛</t>
  </si>
  <si>
    <t>参与食品学院院运会男子铅球项目比赛 0.2分</t>
  </si>
  <si>
    <t>学术讲座和竞赛的参与分均为0.2分，加分应为0.6</t>
  </si>
  <si>
    <t>彭浩文</t>
  </si>
  <si>
    <t>（1） 参加“你好千金，呵护千金”讲座+0.2
（2） 科普大赛观众参与＋0.2
（3） 参加“自我与觉察”研究生心理健康讲座+0.2</t>
  </si>
  <si>
    <t>（1） 参加“你好千金，呵护千金”讲座+0.2
（2） 科普大赛观众参与＋0.2
（3） 参加“自我与觉察”研究生心理健康讲座+0.2；（4）星级实验室＋0.1</t>
  </si>
  <si>
    <t xml:space="preserve">（1） 参加干燥研究的意义和创新路径学术讲座+0.2
（2） 参加国奖有约，榜样领航第一期+0.2
</t>
  </si>
  <si>
    <t>参加2023定向越野团体选拔赛＋0.2</t>
  </si>
  <si>
    <t>曾媚</t>
  </si>
  <si>
    <t>黄日明</t>
  </si>
  <si>
    <t>五四红旗团支部（0.5）
五星级实验室（0.3）</t>
  </si>
  <si>
    <t>第四届研究生学术论坛（0.2）</t>
  </si>
  <si>
    <t>院运会提前项目：立定跳远（0.2）</t>
  </si>
  <si>
    <t>院运会提前项目：立定跳远 0.2分</t>
  </si>
  <si>
    <t>常旭龙</t>
  </si>
  <si>
    <t>1.EI（不同发酵剂发酵酸奶的风味及理化特性的研究，食品工业科技，2024.9，作者排序第1） 9分
2.丛枝菌根真菌磷信号网络调控解析讲座 0.2分_x000D_3.第二十期食品大讲堂 0.2分</t>
  </si>
  <si>
    <t>需有图书馆检索证明</t>
  </si>
  <si>
    <t>缺少检索证明</t>
  </si>
  <si>
    <t>（1） 参与食品学院院运会男子100米项目比赛 0.2分；
（2） 参与校级定向越野 短距离赛 0.2分
（3） 食品学院定向越野 0.2分</t>
  </si>
  <si>
    <t>邓佳伟
已根据反馈更新</t>
    <phoneticPr fontId="1" type="noConversion"/>
  </si>
  <si>
    <t>蒋端</t>
  </si>
  <si>
    <t>五星实验室</t>
  </si>
  <si>
    <t>五星实验室；集体活动0.2</t>
  </si>
  <si>
    <t>五星实验室0.3；集体活动0.2</t>
  </si>
  <si>
    <t>学术讲座0.2</t>
  </si>
  <si>
    <t>集体活动0.2</t>
  </si>
  <si>
    <t>屈思宇</t>
  </si>
  <si>
    <t>段杉</t>
  </si>
  <si>
    <t>（1）参与食品学院定向越野  0.2分；
（2）参与食品学院运动会提前赛立定跳远 0.2分</t>
  </si>
  <si>
    <t>杨洛霁</t>
  </si>
  <si>
    <t>星级实验室</t>
  </si>
  <si>
    <t>毛苗苗</t>
  </si>
  <si>
    <t>陈忠正</t>
  </si>
  <si>
    <t>参与食品学院院运会4×100预决赛项目比赛 0.3</t>
  </si>
  <si>
    <t>参与食品学院院运会4×100预决赛项目比赛 0.2</t>
  </si>
  <si>
    <t>院级比赛并且没名次按参与分加分</t>
  </si>
  <si>
    <t>梁淳雄</t>
  </si>
  <si>
    <t>四星级实验室</t>
  </si>
  <si>
    <t>陆梓萌</t>
  </si>
  <si>
    <t>张媛媛</t>
  </si>
  <si>
    <t>严毅鹏</t>
  </si>
  <si>
    <t>林晓蓉</t>
  </si>
  <si>
    <t>简焕玮</t>
  </si>
  <si>
    <t>吴芳</t>
  </si>
  <si>
    <t>刘前</t>
  </si>
  <si>
    <t>钟青萍，雷红涛</t>
  </si>
  <si>
    <t>凌纪云</t>
  </si>
  <si>
    <t>徐蔓媛</t>
  </si>
  <si>
    <t>郭丽琼</t>
  </si>
  <si>
    <t>赵皓卿</t>
  </si>
  <si>
    <t>赵力超</t>
  </si>
  <si>
    <t>袁铭</t>
  </si>
  <si>
    <t>李丹妮</t>
  </si>
  <si>
    <t>2分</t>
  </si>
  <si>
    <t>校研究生艺术团成员</t>
  </si>
  <si>
    <t>艺术团成员不加分，仅社团负责人加2分</t>
  </si>
  <si>
    <t>徐瑞</t>
  </si>
  <si>
    <t>高向阳</t>
  </si>
  <si>
    <t>宋雨晴</t>
  </si>
  <si>
    <t>食品工程</t>
  </si>
  <si>
    <t>2022级</t>
    <phoneticPr fontId="1" type="noConversion"/>
  </si>
  <si>
    <t>硕士3班</t>
    <phoneticPr fontId="1" type="noConversion"/>
  </si>
  <si>
    <t>何致霖</t>
  </si>
  <si>
    <t>（1）院级优秀团干1分 （2）华南农业大学“五四红旗团支部”称号 0.5分 （3）2023-2024学年食品学院五星级实验室，0.3分</t>
  </si>
  <si>
    <t>（1）SCI 1区（Effects of cooking methods on the physical properties and in vitro digestibility of starch isolated from Chinese yam ,International Journal of Biological Macromolecules ，2024年4月，作者排序第1） 30分  ；
（2）SCI 1区（Testosterone-promoting effects of Trichosanthes kirilowii-derived peptides on TM3 cells ,Food Bioscience ，2024年8月，作者排序第1） 30分</t>
  </si>
  <si>
    <t>两篇论文都缺少纸质版检索证明原件（红色盖章版）</t>
  </si>
  <si>
    <t>硕士2班</t>
    <phoneticPr fontId="1" type="noConversion"/>
  </si>
  <si>
    <t>李鹏儒</t>
  </si>
  <si>
    <t>（1）食品学院五星实验室（616） 0.3分
（2）参与食品学院第27次团代会 0.2分</t>
  </si>
  <si>
    <t>（1）SCI 1区（标题An RPA-Assisted CRISPR/Cas12a Assay Combining Fluorescence and Lateral Flow Strips for the Rapid Detection of Enterotoxigenic Bacillus cereus，期刊名Journal of Agricultural and Food Chemistry，2024年5月30日接收，作者排序第1） 30分
（2）SCI 4区（标题《基于CRISPR/Cas系统的纸基分析在快速检测食源性致病菌中的应用》/Application of CRISPR/Cas System-integrated Paper-based Analytical Devices for Rapid Detection of Foodborne Pathogens（英文标题），期刊名《生物化学与生物物理进展》/Progress in Biochemistry and Biophysics（期刊英文名），2023年11月9日接收，作者排序第1） 12分
（3）发明专利已授权（标题《一种用于检测呕吐型蜡样芽孢杆菌的RPA引物对及其应用》，已授权，授权日期2024年7月23日，导师后第1作者） 8分
（4）食品学院第四届研究生学术论坛一等奖 1.5分</t>
  </si>
  <si>
    <t>（1）食品学院2023定向越野团体选拔赛第2名 0.9分
（2）参与校级定向越野团体锦标赛 0.2分</t>
  </si>
  <si>
    <t>食品加工与安全</t>
  </si>
  <si>
    <t>硕士5班</t>
    <phoneticPr fontId="1" type="noConversion"/>
  </si>
  <si>
    <t>邓钰沛</t>
  </si>
  <si>
    <t xml:space="preserve">（1）研究生会部门负责人 3分 
（2）助理班主任 2分减半为1分 
（3）参加提案大赛获三等奖 0.3分
（4）你好千金集体活动 0.2分
（5）爱自己心理健康讲座 0.2分
（6）红旗研会 0.25分
（7）华南农业大学优秀共青团员 2分
（8）科学道德讲座 0.2分
（9）大健康讲座 0.2分
（10）农业产业科技大会 0.2分
</t>
  </si>
  <si>
    <t>优秀共青团员无证明</t>
  </si>
  <si>
    <t xml:space="preserve">（1）SCI 1区（标题Bioavailability, Health Benefits, and Delivery Systems of Allicin: A Review，期刊名Journal of Agricultural and Food Chemistry，接收年月2023.10，作者排序第1） 30分  ；
（2）SCI 2区（标题Capsaicin-mediated repair of circadian disruption-induced Intestinal barrier damage via the gut microbiota，期刊名Food Frontiers，接收年月2024.8，作者排序第1） 24分  ；
（3）国奖分享会第一期 参与 0.2分
（4）国奖分享会第二期 参与 0.2分
（5）水产品预制菜 0.2分
（6）干燥研究 0.2分
（7）61期燕山论坛 0.2分
（8）天然资源发展讲座 0.2分（加满1分不加分）
</t>
    <phoneticPr fontId="1" type="noConversion"/>
  </si>
  <si>
    <t xml:space="preserve">图书馆检索证明无分区，期刊定位为普通刊不加分
</t>
    <phoneticPr fontId="1" type="noConversion"/>
  </si>
  <si>
    <t>已发表但没有收录情况的不加分</t>
  </si>
  <si>
    <t xml:space="preserve">(1) 院足球队，校级第四名  1.2分
(2) 院运会提前赛 0.2分
(3) 院十大歌手选拔 0.2分
(4) 院水运会 50米蛙泳第三名 0.8分；100米蛙泳第二名 0.9分；混合接力第一名 1分
(5) 校水运会混合接力第四名 1.2分
</t>
  </si>
  <si>
    <t>初审加错了
复审也加错了
已改回</t>
    <phoneticPr fontId="1" type="noConversion"/>
  </si>
  <si>
    <t>期刊可以认定为非SCI(EI),可加9分</t>
    <phoneticPr fontId="1" type="noConversion"/>
  </si>
  <si>
    <t>廖静如</t>
  </si>
  <si>
    <t>（1）华南农业大学“五四红旗团支部”称号 0.5分   
（2）华南农业大学“优秀学生骨干” 2分   
（3）22级硕士3班班长 2分   
（4）第十二届校青廉社专题讲座第二场 0.2分   
（5）第十二届校青廉社专题讲座第一场 0.2分   
（6）“你好千金”女性生理健康教育大型公益 0.2分
（7）四星级实验室 0.2分</t>
  </si>
  <si>
    <t>（1）华南农业大学“五四红旗团支部”称号 0.5分   
（2）华南农业大学“优秀学生骨干” 2分   
（3）22级硕士3班班长 2分  （加三分） 
（4）第十二届校青廉社专题讲座第二场 0.2分   
（5）第十二届校青廉社专题讲座第一场 0.2分   
（6）“你好千金”女性生理健康教育大型公益 0.2分
（7）四星级实验室 0.2分</t>
  </si>
  <si>
    <t>（1）SCI 2区（Dendrobium officinale Kimura et Migo polysaccharide ameliorated DNFB-induced atopic dermatitis in mice associated with suppressing MAPK/NF-κB/STAT3 signaling pathways，Journal of Ethnopharmacology，2024年8月接收） 24分；
（2）EI （益生菌发酵栀子对酒精性氧化损伤HepG2细胞的保护作用，食品工业科技， 2024年2月） 9分；
（3）中国专利 公开（一种白玉花胶肽及其制备方法和应用，2023年11月） 4分
（4）华南农业大学“丁颖杯”暨“挑战杯”广东大学生创业计划竞赛校内赛银奖 1分；
（5）食品学院“丁颖杯”暨“挑战杯”广东大学生创业计划竞赛优胜奖 美藤果油叶黄素酯夹心型凝胶糖果 0.6分
（6）2023年佛山高价值专利成果转移转化大赛优秀奖 0.3分</t>
  </si>
  <si>
    <t>（1）SCI 2区（Dendrobium officinale Kimura et Migo polysaccharide ameliorated DNFB-induced atopic dermatitis in mice associated with suppressing MAPK/NF-κB/STAT3 signaling pathways，Journal of Ethnopharmacology，2024年8月接收） 24分；
（2）益生菌发酵栀子对酒精性氧化损伤HepG2细胞的保护作用，食品工业科技， 2024年2月  7分；
（3）中国专利 公开（一种白玉花胶肽及其制备方法和应用，2023年11月） 4分
（4）华南农业大学“丁颖杯”暨“挑战杯”广东大学生创业计划竞赛校内赛银奖 1分；
（5）食品学院“丁颖杯”暨“挑战杯”广东大学生创业计划竞赛优胜奖 美藤果油叶黄素酯夹心型凝胶糖果 0.6分
（6）2023年佛山高价值专利成果转移转化大赛优秀奖 0.3分</t>
  </si>
  <si>
    <t>（1）SCI 2区（Dendrobium officinale Kimura et Migo polysaccharide ameliorated DNFB-induced atopic dermatitis in mice associated with suppressing MAPK/NF-κB/STAT3 signaling pathways，Journal of Ethnopharmacology，2024年8月接收） 24分；
（2）益生菌发酵栀子对酒精性氧化损伤HepG2细胞的保护作用，食品工业科技， 2024年2月  9分；
（3）中国专利 公开（一种白玉花胶肽及其制备方法和应用，2023年11月） 4分
（4）华南农业大学“丁颖杯”暨“挑战杯”广东大学生创业计划竞赛校内赛银奖 1分；
（5）食品学院“丁颖杯”暨“挑战杯”广东大学生创业计划竞赛优胜奖 美藤果油叶黄素酯夹心型凝胶糖果 0.6分
（6）2023年佛山高价值专利成果转移转化大赛优秀奖 0.3分</t>
  </si>
  <si>
    <t>（1）食品学院院运会参与4×100接力赛  0.2分；
（2）华南农业大学第六十六届运动会-定向越野选拔赛参与 0.2分</t>
  </si>
  <si>
    <t>丁颖杯获奖只加相应的奖项分，不叠加参与分；“益生菌”根据检索证明应归类为北大核心，加分为7分</t>
  </si>
  <si>
    <t>硕士4班</t>
    <phoneticPr fontId="1" type="noConversion"/>
  </si>
  <si>
    <t>曾志安</t>
  </si>
  <si>
    <t>（1）论文加分   《复配灵芝多糖与牛乳酪蛋白水解物对巨噬细胞和小鼠的免疫调节作用》现代食品科技是北大核心  7分
（2）专利加分    《一种简易单个线虫培养模型及其睡眠监测方法》 公开  4分
（3）2024年华南农业大学创客杯大学生创新大赛金奖  校级负责人   3分
（4）华南农业大学2023年“丁颖杯”创意大赛一等奖  校级成员  1.5分
（5）华南农业大学2023年“丁颖杯”既“挑战杯”广东省大学生创业计划竞赛金奖  校级负责人  3分
（6）“一带一路”高校食品教育科技联盟国际大学生创意大赛2023年烘焙类食品创意主题赛优胜奖   省级成员  2分
（7）华南农业大学立白科技集团“创客杯”创新创业产品定向赛新苗奖   校级负责人  3分
（8）“CIFST-2023年度李锦记杯学生创新大赛”优秀产品奖   省级负责人  4分
（9）第十四届“挑战杯”广东大学生创业计划竞赛金奖   省级负责人  10分
（10）2023年国家海洋食品工程技术研究中心预制菜创新大赛三等奖   国家级成员  6分
（11）中国国际大学生创新大赛（2024）广东省分赛铜奖 省级负责人  6分</t>
  </si>
  <si>
    <t>（1）论文加分   《复配灵芝多糖与牛乳酪蛋白水解物对巨噬细胞和小鼠的免疫调节作用》现代食品科技是北大核心5分（补充录用通知书，非前25%）
（2）专利加分    《一种简易单个线虫培养模型及其睡眠监测方法》 公开  4分
（3）2024年华南农业大学创客杯大学生创新大赛金奖  校级负责人   3分
（4）华南农业大学2023年“丁颖杯”创意大赛一等奖  校级成员  1.5分
（5）华南农业大学2023年“丁颖杯”既“挑战杯”广东省大学生创业计划竞赛金奖  校级负责人  3分
（6）“一带一路”高校食品教育科技联盟国际大学生创意大赛2023年烘焙类食品创意主题赛优胜奖   省级成员  2分
（7）华南农业大学立白科技集团“创客杯”创新创业产品定向赛新苗奖   校级负责人  3分
（8）“CIFST-2023年度李锦记杯学生创新大赛”优秀产品奖   省级负责人  4分
（9）第十四届“挑战杯”广东大学生创业计划竞赛金奖   省级负责人  10分
（10）2023年国家海洋食品工程技术研究中心预制菜创新大赛三等奖   国家级成员  6分（改为3分）细则里面是研究分、中心，倒退一个级别
（11）中国国际大学生创新大赛（2024）广东省分赛铜奖 省级负责人  6分</t>
    <phoneticPr fontId="1" type="noConversion"/>
  </si>
  <si>
    <t>（1）论文加分   《复配灵芝多糖与牛乳酪蛋白水解物对巨噬细胞和小鼠的免疫调节作用》现代食品科技是北大核心  7分（补充录用通知书）
（2）专利加分    《一种简易单个线虫培养模型及其睡眠监测方法》 公开  4分
（3）2024年华南农业大学创客杯大学生创新大赛金奖  校级负责人   3分（同一个项目参加多个竞赛的只取加分最高的一次）
（4）华南农业大学2023年“丁颖杯”创意大赛一等奖  校级成员  1.5分
（5）华南农业大学2023年“丁颖杯”既“挑战杯”广东省大学生创业计划竞赛金奖  校级负责人  3分
（6）“一带一路”高校食品教育科技联盟国际大学生创意大赛2023年烘焙类食品创意主题赛优胜奖   省级成员  2分
（7）华南农业大学立白科技集团“创客杯”创新创业产品定向赛新苗奖   校级负责人  3分（同一个项目参加多个竞赛的只取加分最高的一次）
（8）“CIFST-2023年度李锦记杯学生创新大赛”优秀产品奖   省级负责人  4分
（9）第十四届“挑战杯”广东大学生创业计划竞赛金奖   省级负责人  10分
（10）2023年国家海洋食品工程技术研究中心预制菜创新大赛三等奖   国家级成员  6分（改为3分）细则里面是研究分、中心，倒退一个级别
（11）中国国际大学生创新大赛（2024）广东省分赛铜奖 省级负责人  6分（同一个项目参加多个竞赛的只取加分最高的一次）</t>
  </si>
  <si>
    <t>据反馈修改</t>
    <phoneticPr fontId="1" type="noConversion"/>
  </si>
  <si>
    <t>22级硕士6班</t>
  </si>
  <si>
    <t>周文艺</t>
  </si>
  <si>
    <t>（1）23-24学年食品学院团委研会实践部负责人 3分
（2）23年10月食品学院国奖分享会分享者 0.2分
（3）23年11月食品学院星级文明宿舍第二名团队 0.4分
（4）23年11月食品学院权益提案大赛一等奖 0.5分
（5）23-24学年食品学院实验室负责人 0.2分
（6）23-24学年食品学院星级实验室考评—五星实验室成员 0.3分
（7）23-24学年华南农业大学校级优秀学干（标兵） 2.2分
（8）23年11月你好千金呵护千金讲座 0.2分
（9）24年第一届科普大赛观众 0.2分
（10）23-24学年研会述职评议大会代表 0.2分
（11）23-24学年五四红旗团委工作人员 0.25分
（12）23-24学年五四红旗团支部（22级硕士6班） 0.5分</t>
  </si>
  <si>
    <t>华南农业大学校级优秀学干（标兵）加2分</t>
  </si>
  <si>
    <t>(1)SCI 1区（标题Enhancement of chitosan-based film physicochemical and storage properties by interaction with proanthocyanidin and natural deep eutectic solvent，期刊名International Journal of Biological Macromolecules，接收2024年8月，第一作者）， 30分
(2)23年11月公开发明专利一项：一种原花青素-低共溶溶剂-壳聚糖复合保鲜薄膜的制备方法， 4分
(3)24年3.14第28期食品大讲堂讲座 0.2分
(4)23年11月24日干燥研究意义学术讲座 0.2分
(5)广东省食品学会食品安全调研大赛 参与 0.2分 (6)24年3月4日异戊烯类学术讲座 0.2分</t>
  </si>
  <si>
    <t>（1）食品学院院运会女子跳远项目比赛参与  0.2分；
（2）定向越野选拔赛院级百米赛第四  0.7分
（3）迷宫接力定向越野参与 0.2分</t>
  </si>
  <si>
    <t>李彦力</t>
  </si>
  <si>
    <t xml:space="preserve">五星实验室108 0.3
五星团支部 0.5
你好千金讲座 0.2
</t>
  </si>
  <si>
    <t>（1）SCI 1区Polygonatum kingianum Coll. et Hemsl enzymatic saccharifying extracts alleviate HFD-induced obesity in mice via regulating gut microbiota and AMPK pathways第一作者Food Bioscience 30分     
（2）EI 食品工业科技 第一作者 热灭活芽孢杆菌DU-106对高脂秀丽隐杆线虫降脂作用[J/OL].食品工业科技,1-23[2024-09-17].https://doi.org/10.13386/j.issn1002-0306.2024030152. 9分
（3）丁颖杯 定向发酵淡豆豉 校内选拔 0.3分  
（4）11.24学术讲座 0.2</t>
  </si>
  <si>
    <t>（1）SCI 1区Polygonatum kingianum Coll. et Hemsl enzymatic saccharifying extracts alleviate HFD-induced obesity in mice via regulating gut microbiota and AMPK pathways第一作者Food Bioscience 30分     
（2）EI 食品工业科技 第一作者 热灭活芽孢杆菌DU-106对高脂秀丽隐杆线虫降脂作用[J/OL].食品工业科技,1-23[2024-09-17].https://doi.org/10.13386/j.issn1002-0306.2024030152. 9分
（3）丁颖杯 定向发酵淡豆豉 校内选拔 0.2分  
（4）11.24学术讲座 0.2</t>
  </si>
  <si>
    <t xml:space="preserve">食品学院铅球项目第二名 0.9
参与铅球校赛 0.3
参加铅球院赛 0.2
</t>
  </si>
  <si>
    <t xml:space="preserve">食品学院铅球项目第二名 0.9
参与铅球校赛 0.2
参加铅球院赛 0.2
</t>
  </si>
  <si>
    <t>五星级实验室缺少材料证明；铅球比赛院级获奖只加相应获奖分，不叠加参与分；校级比赛参与分为0.2</t>
  </si>
  <si>
    <t>陈沛航</t>
  </si>
  <si>
    <t>“你好千金，呵护千金”讲座参与 0.2分
“自我与觉察”研究生心理健康讲座参与 0.2分
“爱自己，从破解情绪密码开始”心里健康讲座参与 0.2分
华南农业大学首届科普大赛参与 0.2分
2024年食品学院研究生会述职大会 0.2分</t>
  </si>
  <si>
    <t>（1）SCI 1区（The antioxidant peptides from walnut protein 
hydrolysates and their protective activity against 
alcoholic injury，Food &amp; Function，2024.03，作者排序第一）30分
（2）发明专利公开（一种具有酒精性肝细胞损伤预保护功效的核桃蛋白八肽及其制备方法和应用，2024.04，导师后第一发明人）4分
（3）食品学院第四届研究生学术论坛比赛二等奖 1.2分
（4）“不溶性大豆纤维功能特性提升及其应用特性研究”学术讲座 0.2分
（5）“中国式现代化与高质量发展”学术沙龙暨第62期燕山论坛讲座参与0.2分
（6）“β-葡聚糖结构与功能之间的构效关系”专题讲座暨第65期燕山论坛参与 0.2分
（7）第四届研究生学术论坛讲座参与0.2分
（8）4.9食品学院讲座参与 0.2分
（9）第十九期食品大讲堂 斑马鱼及类器官技术在功能性食品创新研究的应用讲座0.2分
（10）“共筑农产品质量安全防线”主题宜讲会 0.2分</t>
  </si>
  <si>
    <t xml:space="preserve">（1）华南农业大学“军魂杯"第四届夜间超级迷宫定向接力赛暨校队选拔赛的定向运动比赛参与 0.2分
（2）食品学院院运会男子三级跳项目比赛第六名  0.5分 </t>
  </si>
  <si>
    <t>李嘉宜</t>
  </si>
  <si>
    <t xml:space="preserve">（1）2023-2024年度华南农业大学共青团先进集体：华南农业大学五四红旗团支部：食品学院：研究生2022级硕士研究生6班团支部 0.5分
（2）食品学院星级实验室：畜产食品加工实验室西侧：三星级实验室 0.1分
（3）食品工程研究生第一党支部副书记 3分
（4）参与五院联合心理知识竞赛活动：0.2分
（5）参加“你好千金，呵护千金”女性生理健康大型公益讲座：0.2分
（6）第60期燕山论坛：“异源三聚体G蛋白介导的植物免疫调控网络”学术讲座 0.2分
（7）第59期燕山论坛：“非洲反刍动物基因多样性的简介”学术讲座 0.2分
（8）参与华南农业大学2023廉洁主题知识竞赛 0.2分 </t>
  </si>
  <si>
    <t xml:space="preserve">1.科研成果：SCI 1区（标题Endogenous reactive oxygen species (ROS)-driven protein oxidation regulates emulsifying and foaming properties of liquid egg white，期刊名International Journal of Biological Macromolecules，接收年月2024年4月，作者排序第1作者） 30分
2.学术活动：
（1）2023年11月24日：干燥研究的意义和创新路径讲座 0.2分
（2）第65期燕山论坛：“β-葡聚糖结构与功能之间的构效关系” 0.2分
（3）“国奖有约，榜样领航”研究生国奖获得者分享会 0.2分
（4）“对话国奖，见贤思齐”研究生国奖获得者分享会 0.2分
（5）水产品预制菜加工与质量安全控制讲座 0.2分
（6）2023年华南农业大学“丁颖杯”暨“挑战杯”广东大学生创业计划竞赛 0.2分；
（7）食品学院第四届研究生学术论坛比赛三等奖 1分 </t>
  </si>
  <si>
    <t xml:space="preserve">（1）参加华南农业大学“军魂杯"第四届夜间超级迷宫定向接力赛暨校队选拔赛的定向运动比赛 0.2分
（2）参加2023年食品学院运动会田赛跳远预赛 0.2分
（3）参加2023年食品学院定向越野百米赛第八名 0.3分 </t>
  </si>
  <si>
    <t>张余威</t>
  </si>
  <si>
    <t>10分</t>
  </si>
  <si>
    <t>（1）  校级优秀共青团干部  2分
（2）  2022级硕士三班班级团支书   3分
（3）  校级五四红旗团支部  0.5分
（4）  五星实验室  0.3分
（5）  院级第十八届研究生会常设机构委员会委员  0.5分
（6）  校级网络道德演讲比赛  0.6分
（7）  院级社区党员之星 0.5
（8）  食品工程研究生第三党支部组织委员 2分
（9）  食品学院2023年度班级五星级团支部 0.25分
（10）共青团华南农业大学食品学院第二十七次团员代表大会， 0.2分
（11）第十八届研究生代表大会研究生代表团  0.2分
（12）“你好，千金” 女性生理健康教育大型公益讲座  0.2分
（13）“爱自己，从破解情绪密码开始”心理健康讲座 0.2分
（14） 2024年研会春季述职班级代表  0.2分
（15）两弹一星精神专题报告会   0.2分
（16）院级优秀共产党员  1分</t>
  </si>
  <si>
    <t>（1）  校级优秀共青团干部  2分
（2）  2022级硕士三班班级团支书   3分
（3）  校级五四红旗团支部  0.5分
（4）  五星实验室  0.3分
（5）  院级第十八届研究生会常设机构委员会委员  0.5分
（6）  校级网络道德演讲比赛  0.6分
（7）  院级社区党员之星 0.5
（8）  食品工程研究生第三党支部组织委员 1分
（9）  食品学院2023年度班级五星级团支部 0.25分
（10）共青团华南农业大学食品学院第二十七次团员代表大会， 0.2分
（11）第十八届研究生代表大会研究生代表团  0.2分
（12）“你好，千金” 女性生理健康教育大型公益讲座  0.2分
（13）“爱自己，从破解情绪密码开始”心理健康讲座 0.2分
（14） 2024年研会春季述职班级代表  0.2分
（15）两弹一星精神专题报告会   0.2分
（16）院级优秀共产党员  1分</t>
  </si>
  <si>
    <t>（1）  SCI 2区,Evaluation of the therapeutic effect of Sacha inchi oil in atopic dermatitis mice, International Immunopharmacology,2024年6月20日，第一作者，24分。
（2）  第四届研究生学术论坛学术海报比赛选手  0.2分
（3）  华南农业大学“丁颖杯”暨“挑战杯”广东大学生创业计划竞赛银奖，队长，2分
（4）  2023年华南农业大学“创客杯”大学生创新创业大赛铜奖，队长，1.6分
（5）  “β-葡聚糖结构与功能之间的构效关系”专题讲座 0.2分
（6）  第四届研究生学术论坛观众   0.2分
（7）  华南农业大学首届科普大赛  0.2分
（8）  ”中国式现代化与高质量发展“学术沙龙  0.2分
（9）  第十九期食品大讲堂学术讲座  0.2分</t>
  </si>
  <si>
    <t>（1）  SCI 2区,Evaluation of the therapeutic effect of Sacha inchi oil in atopic dermatitis mice, International Immunopharmacology,2024年6月20日，第一作者，24分。
（2）  第四届研究生学术论坛学术海报比赛选手  0.2分
（3）  华南农业大学“丁颖杯”暨“挑战杯”广东大学生创业计划竞赛银奖，队长，2分
（4）  2023年华南农业大学“创客杯”大学生创新创业大赛铜奖，队长，1.6分（不在评审时间内扣1.6）
（5）  “β-葡聚糖结构与功能之间的构效关系”专题讲座 0.2分
（6）  第四届研究生学术论坛观众   0.2分
（7）  华南农业大学首届科普大赛  0.2分
（8）  ”中国式现代化与高质量发展“学术沙龙  0.2分
（9）  第十九期食品大讲堂学术讲座  0.2分</t>
  </si>
  <si>
    <t>（1）  华南农业大学“军魂杯”第四届超级迷宫定向接力赛  0.2分
（2）  “猫鼠游戏”户外团体活动 0.2分
"（3） 广州市2023年度“马拉松”华农优秀学生骨干“优秀志愿者 0.2分”</t>
  </si>
  <si>
    <t>兼任数项职务只加最高两项职务分，且第二职务分减半；集体分达到上限，两弹一星、科普大赛、学术沙龙（不是由食品学院举办）、猫鼠游戏属于集体活动；志愿者不加分</t>
  </si>
  <si>
    <t>硕士6班</t>
    <phoneticPr fontId="1" type="noConversion"/>
  </si>
  <si>
    <t>黄凯雯</t>
  </si>
  <si>
    <t>郭宗林</t>
  </si>
  <si>
    <t>（1）党支部委员 2分 
（2）参加研究生代表大会  0.2分
（3）参与“你好千金”讲座 0.2分
（4）参与 大健康讲座 0.2分
（5）参与 研代会 0.2分
（6）参与 迷宫定向越野 0.2分
（7）四星级实验室 0.2分
（8）院级优秀党员 1分
（9）五四红旗团支部 0.5分</t>
  </si>
  <si>
    <t>2023年5月16日研代会不在评审日期范围内</t>
  </si>
  <si>
    <t>（1）SCI 1区（标题“Development of amine-sensitive intelligent film with MIL-100(Fe) as function filler based on anthocyanins/pectin for monitoring chilled meat freshness”，期刊名“International Journal of Biological Macromolecules”，接收年月2024年5月，作者排序第1） 30分  ；
（2）参加“干燥研究”学术讲座 0.2分
（3）参加燕山论坛 0.2分
（4）参加国奖有约分享会 0.2分
（5）参加水产品预制菜讲座 0.2分
（6）参与宣讲会 0.2分</t>
  </si>
  <si>
    <t>（1）	参与食品学院院运会仰卧起坐项目比赛  0.2分；
（2）	参与食品学院院运会铅球项目比赛  0.2分；
（3）定向越野团体选拔赛 0.2分</t>
  </si>
  <si>
    <t>院运会参加多个项目只算一次参与分</t>
  </si>
  <si>
    <t>22硕士3班</t>
  </si>
  <si>
    <t>王俊懿</t>
  </si>
  <si>
    <t>李美英</t>
  </si>
  <si>
    <t>(1)	华南农业大学“五四红旗团支部” 0.5分
(2)	2023-2024学年食品学院星级实验室 0.1分
(3)	五院联合心理知识竞赛 0.2分
(4)	食品质量与安全研究生第三党支部宣传委员 2.0分
(5)	“猫鼠游戏”户外团体活动 0.2分
(6)	“你好千金”女性生理健康教育大型公益讲座 0.2分
(7)	“爱自己，从破解情绪密码开始”心理健康讲座 0.2分(1)	华南农业大学“五四红旗团支部” 0.5分
(2)	2023-2024学年食品学院星级实验室 0.1分
(3)	五院联合心理知识竞赛 0.2分
(4)	食品质量与安全研究生第三党支部宣传委员 2.0分
(5)	“猫鼠游戏”户外团体活动 0.2分
(6)	“你好千金”女性生理健康教育大型公益讲座 0.2分
(7)	“爱自己，从破解情绪密码开始”心理健康讲座 0.2分</t>
  </si>
  <si>
    <t>(1)	华南农业大学“五四红旗团支部” 0.5分
(2)	2023-2024学年食品学院星级实验室 0.1分
(3)	五院联合心理知识竞赛 0.2分
(4)	食品质量与安全研究生第三党支部宣传委员 2.0分
(5)	“猫鼠游戏”户外团体活动 0.2分
(6)	“你好千金”女性生理健康教育大型公益讲座 0.2分
(7)	“爱自己，从破解情绪密码开始”心理健康讲座 0.2分</t>
  </si>
  <si>
    <t>（1）“不溶性大豆纤维功能特性提升及其应用特性研究”学术讲座暨第61期燕山论坛 0.2分
（2）“食品大讲堂第37期：天然产物研究30年；探索与感悟”讲座 0.2分
（3）水产品预制菜加工与质量安全控制 0.2分
（4）发表论文SCI一区 30分</t>
  </si>
  <si>
    <t>（1）第四届夜间超级迷宫定向接力赛暨校队选拔赛 0.2分
（2）食品学院定向越野短距离赛女子第三名0.8分
（3）2023年食品学院院运会提前赛女子立定跳远 0.2分</t>
  </si>
  <si>
    <t>20223185071</t>
  </si>
  <si>
    <t>硕士1班</t>
    <phoneticPr fontId="1" type="noConversion"/>
  </si>
  <si>
    <t>谢江会</t>
  </si>
  <si>
    <t>18285875063</t>
  </si>
  <si>
    <t>（1）研究生第一党支部组织委员2分；
（2）院级优秀党员 1分；
（3）四星级实验室0.2分；
（4）“你好千金”公益讲座0.2分；
（5）“猫鼠游戏”团体活动0.2分；
（6）自我与觉察讲座0.2分；
（7）第十四届书画大赛 0.2分；
（8）首届科普大赛0.2分</t>
  </si>
  <si>
    <t xml:space="preserve">（1）SCI 1区（标题Evaluation of Eureka lemon quality during cold storage integrating hyperspectral imaging,1H NMR and quality parameters in a multi-block data analysis perspective，期刊名Food Control，接收年月2024.07，作者排序第1） 30分  ；
（2）食品大讲堂37期：天然产物0.2分；
（3）第四届研究生论坛0.2分；
（4）水产业预制菜加工与质量安全控制0.2分；
（5）对话国将，见贤思齐0.2分；
（6）第65届燕山论坛0.2分；
</t>
  </si>
  <si>
    <t>（1）SCI 1区（标题Evaluation of Eureka lemon quality during cold storage integrating hyperspectral imaging,1H NMR and quality parameters in a multi-block data analysis perspective，期刊名Food Control，接收年月2024.07，作者排序第1） 30分  ；
（2）食品大讲堂37期：天然产物0.2分；
（3）第四届研究生论坛0.2分；
（4）水产业预制菜加工与质量安全控制0.2分；
（5）对话国将，见贤思齐0.2分；
（6）第65届燕山论坛0.2分；</t>
    <phoneticPr fontId="1" type="noConversion"/>
  </si>
  <si>
    <t>（1）参与食品学院院运会铅球项目比赛  0.2分；
（2）寒假运动打卡0.1分；
（3）定向越野0.2分；
（4）定向迷宫0.2分；
（5）调研函0.5分
（6）第二十期食品大讲堂0.2分
（7）4.9食品学院讲座0.2分；</t>
  </si>
  <si>
    <t>（1）参与食品学院院运会铅球项目比赛  0.2分；
（3）定向越野0.2分；
（4）定向迷宫0.2分；
（5）调研函0.5分
（6）第二十期食品大讲堂0.2分
（7）4.9食品学院讲座0.2分；</t>
    <phoneticPr fontId="1" type="noConversion"/>
  </si>
  <si>
    <t>（1）参与食品学院院运会铅球项目比赛  0.2分；
（3）定向越野0.2分；
（4）定向迷宫0.2分；
；</t>
    <phoneticPr fontId="1" type="noConversion"/>
  </si>
  <si>
    <t>寒假运动会为集体活动，但集体活动已加满1分</t>
    <phoneticPr fontId="1" type="noConversion"/>
  </si>
  <si>
    <t>调研函需出示完成证明;讲座不属于文体部分，并且学术讲座满一分</t>
    <phoneticPr fontId="1" type="noConversion"/>
  </si>
  <si>
    <t>陈小辰 杨益双</t>
    <phoneticPr fontId="1" type="noConversion"/>
  </si>
  <si>
    <t>硕士7班</t>
    <phoneticPr fontId="1" type="noConversion"/>
  </si>
  <si>
    <t>刘道和</t>
  </si>
  <si>
    <t>30分</t>
  </si>
  <si>
    <t>（Real-time, ultra-sensitive and label-free detection of OTA based on DNA aptamer functionalized carbon nanotube field-effect transistor，期刊名Sensors and Actuators: B. Chemical，接收年月2024.04，作者排序第1）</t>
  </si>
  <si>
    <t>陈惠莹，尹辉</t>
  </si>
  <si>
    <t>硕士8班</t>
    <phoneticPr fontId="1" type="noConversion"/>
  </si>
  <si>
    <t>任颖</t>
  </si>
  <si>
    <t>曹黎明</t>
  </si>
  <si>
    <t xml:space="preserve">1）SCI 1区（标题Water-resistant and barrier properties of poly(vinyl alcohol)/nanocellulose films enhanced by metal ion crosslinking，期刊名International Journal of Biological Macromolecules，接收年月26 July 2024，作者排序第1） 30分
（2）丁颖杯创意大赛 0.2分
（3）第62期燕山论坛 0.2分
</t>
  </si>
  <si>
    <t>郭家辉、杨益双</t>
    <phoneticPr fontId="1" type="noConversion"/>
  </si>
  <si>
    <t>丁义文</t>
  </si>
  <si>
    <t xml:space="preserve">（1）2023-2024年度华南农业大学共青团先进集体：华南农业大学五四红旗团支部：食品学院：研究生2022级硕士研究生6班团支部 0.5分
（2）食品学院星级实验室：畜产食品加工实验室西侧：三星级实验室 0.1分
（3）参与五院联合心理知识竞赛活动：0.2分
（4）参加“你好千金，呵护千金”女性生理健康大型公益讲座：0.2分 </t>
  </si>
  <si>
    <t xml:space="preserve">1.科研成果：SCI 1区（标题Impact of NaCl perturbation on physicochemical and structural properties of preheat–treated egg white protein modulating foaming property，期刊名Food Chemistry，接收年月2024年7月，作者排序第1作者） 30分
2.学术活动：
（1）2023年11月24日：干燥研究的意义和创新路径讲座 0.2分
（2）第65期燕山论坛：“β-葡聚糖结构与功能之间的构效关系” 0.2分
（3）“国奖有约，榜样领航”研究生国奖获得者分享会 0.2分
（4）水产品预制菜加工与质量安全控制讲座 0.2分
（5）第60期燕山论坛：“异源三聚体G蛋白介导的植物免疫调控网络”学术讲座 0.2分
（6）2023年华南农业大学“丁颖杯”暨“挑战杯”广东大学生创业计划竞赛 0.2分； </t>
  </si>
  <si>
    <t xml:space="preserve">（1）参加华南农业大学“军魂杯"第四届夜间超级迷宫定向接力赛暨校队选拔赛的定向运动比赛 0.2分
（2）参加2023年食品学院运动会径赛100米预赛 0.2分
（3）参加2023年食品学院定向越野百米赛 0.2分 </t>
  </si>
  <si>
    <t>伍颖茵</t>
  </si>
  <si>
    <t>郑倩望</t>
  </si>
  <si>
    <t>（1）23级助理班主任2分
（2）参加第十四届迎新杯书画大赛0.2分
（3）参加11.17科学道德学术讲座0.2分
（4）参加国奖有约 榜样领航（研究生国奖获得者分享会）第一期0.2分</t>
  </si>
  <si>
    <t>（1）23级助理班主任2分
（2）参加第十四届迎新杯书画大赛0.2分
（3）参加11.17科学道德学术讲座0.2分
国奖有约讲座加学术分</t>
  </si>
  <si>
    <t>（1）SCI 1区（Anti-obesty effects of the high molecular weight Cordyceps militaris polysaccharide CMP40 in high-fat diet mice,期刊名Food Bioscience，接收年月2024年6月，作者排序第1）30分；
（2）参加国奖有约 榜样领航（研究生国奖获得者分享会）第一期0.2分</t>
  </si>
  <si>
    <t xml:space="preserve">（1）参与食品学院院运会女子跳远项目比赛0.2分 </t>
  </si>
  <si>
    <t>不达标实验室扣0.1</t>
    <phoneticPr fontId="1" type="noConversion"/>
  </si>
  <si>
    <t>魏冉</t>
  </si>
  <si>
    <t>田兴国</t>
  </si>
  <si>
    <t xml:space="preserve">（1） 华南农业大学五四红旗团支部 0.5分 
（2） 五星级实验室 0.3分 </t>
  </si>
  <si>
    <t>（1）参与专利辅导讲座 0.2分
（2）参与对话国奖，见贤思齐讲座 0.2分
（3）SCI一区 （题目：Environmental stress-induced c informational transitions modulate foaming and gelation properties of Glycosylated egg white proteins，期刊名 Food Hydrocolloids，接收年月11月11日，作者排序1）30分</t>
  </si>
  <si>
    <t>（1）学院男子铅球比赛 0.2分
（2）定向越野活动 0.2分
（3）关于连州东陂镇腊味产业合作 0.5分</t>
  </si>
  <si>
    <t>万梓聪</t>
  </si>
  <si>
    <t xml:space="preserve">（1） 参与“异源三聚体 G 蛋白介导的植物免疫调控网络”学术讲座 0.2分
（2）“中国式现代化与高质量发展”学术沙龙 0.2分
（3）以第一作者在FOOD HYDROCOLLOIDS （农林科学1区）上发表一篇文章：Synergistic effects of tea polyphenols and phosphorylation on the gelation behavior of egg white proteins。 30分  </t>
  </si>
  <si>
    <t xml:space="preserve"> （1） 参与食品学院院运会方阵 0.2分；
（2） 参与校园十大歌手院级选拔赛 0.2分</t>
  </si>
  <si>
    <t>叶倩仪</t>
  </si>
  <si>
    <t>(1)2023年11月30日参加“自我与觉察”研究生心理健康讲座活动， 0.2分
(2)2024年6月21日参加“猫鼠游戏”户外团体活动， 0.2分
(3)2023年11月10日参加“你好千金”女性生理健康教育大型公益讲座， 0.2分
所处实验室获评食品学院五星实验室， 0.3分</t>
  </si>
  <si>
    <t>(1)2023年10月18日参加“国奖有约 榜样领航”研究生国奖获得者分享会，0.2分， 0.2分
(2)2023年10月27日参加“对话国奖 见贤思齐”研究生国奖获得者分享会，0.2分
SCI1区（标题：Dynamic adsorption and stability mechanisms in Pickering emulsions co-stabilized by whey protein microgel particles and sucrose esters，期刊名Food Hydrocolloids，接收年月2024.08.31，作者排序第一）30分</t>
  </si>
  <si>
    <t>食品学院院运会参与，女子铅球，0.2分</t>
  </si>
  <si>
    <t>王语润</t>
  </si>
  <si>
    <t>刘韵乐</t>
  </si>
  <si>
    <t>三星级实验室 0.1分</t>
  </si>
  <si>
    <t>SCI一区（标题：Polypropylene packaging alleviates the quality deterioration of Lentinus edodes through antioxidant system and phenylpropane pathway；期刊名：FOOD BIOSCIENCE；接受年月：2024年1月10号；作者排序：第一作者与导师并列）</t>
  </si>
  <si>
    <t>邱威鹏</t>
  </si>
  <si>
    <t xml:space="preserve">（1）校级优秀团员2分
（2）食品学院食品质量与安全研究生第二党支部副支书3分
（3）中国共产主义青年团华南农业大学食品学院第二十七次代表大会团员代表0.2分
（4）你好千金，呵护千金讲座 0.2分
（5）校级社区党员之星1分
（6）大健康科技创新和产业高质量发展的人才需求讲座 0.2分
</t>
  </si>
  <si>
    <t xml:space="preserve">（1） 国奖有约，榜样领航讲座 0.2分
（2） 水产品预制菜学术讲座 0.2分
（3） 2023年“丁颖杯”创意大赛实验创意类一等奖 3分
（4） 2023年华南农业大学“创客杯”大学生创业大赛金奖 1.5分
（5） 2023年国家海洋食品工程技术研究中心预制菜创新大赛 0.8分
（6） 十四届“挑战杯”广东大学生创业计划竞赛 金奖 5分
（7） 2023年华南农业大学“丁颖杯”暨“挑战杯”广东大学生创业计划竞赛校内赛 金奖 1.5分
（8） 李锦记杯学生创新大赛优秀奖 2分
（9） 中国国际大学生创新大赛广东省分赛铜奖 3分
（10） 华南农业大学立白科技集团创客杯创新创业产业定向赛新苗奖 0.8分
</t>
  </si>
  <si>
    <r>
      <rPr>
        <sz val="11"/>
        <color rgb="FFFF0000"/>
        <rFont val="等线"/>
        <family val="3"/>
        <charset val="134"/>
        <scheme val="minor"/>
      </rPr>
      <t xml:space="preserve">（1） 国奖有约，榜样领航讲座 0.2分
（2） 水产品预制菜学术讲座 0.2分
（3） 2023年“丁颖杯”创意大赛实验创意类一等奖 3分
（4） 2023年华南农业大学“创客杯”大学生创业大赛金奖 1.5分
（6） 十四届“挑战杯”广东大学生创业计划竞赛 金奖 5分
</t>
    </r>
    <r>
      <rPr>
        <sz val="11"/>
        <color theme="1"/>
        <rFont val="等线"/>
        <family val="3"/>
        <charset val="134"/>
        <scheme val="minor"/>
      </rPr>
      <t xml:space="preserve">（7） 2023年华南农业大学“丁颖杯”暨“挑战杯”广东大学生创业计划竞赛校内赛 金奖 1.5分
</t>
    </r>
    <r>
      <rPr>
        <sz val="11"/>
        <color rgb="FFFF0000"/>
        <rFont val="等线"/>
        <family val="3"/>
        <charset val="134"/>
        <scheme val="minor"/>
      </rPr>
      <t>（8） 李锦记杯学生创新大赛优秀奖 2分</t>
    </r>
    <r>
      <rPr>
        <sz val="11"/>
        <color theme="1"/>
        <rFont val="等线"/>
        <family val="3"/>
        <charset val="134"/>
        <scheme val="minor"/>
      </rPr>
      <t xml:space="preserve">
（9） 中国国际大学生创新大赛广东省分赛铜奖 3分
（10） 华南农业大学立白科技集团创客杯创新创业产业定向赛新苗奖 0.8分
</t>
    </r>
    <phoneticPr fontId="1" type="noConversion"/>
  </si>
  <si>
    <t xml:space="preserve">（1） 国奖有约，榜样领航讲座 0.2分
（2） 水产品预制菜学术讲座 0.2分
（3） 2023年“丁颖杯”创意大赛实验创意类一等奖 3分
（4） 2023年华南农业大学“创客杯”大学生创业大赛金奖 1.5分
（6） 十四届“挑战杯”广东大学生创业计划竞赛 金奖 5分
（7） 2023年华南农业大学“丁颖杯”暨“挑战杯”广东大学生创业计划竞赛校内赛 金奖 1.5分
（8） 李锦记杯学生创新大赛优秀奖 2分
（9） 中国国际大学生创新大赛广东省分赛铜奖 3分
（缺少获奖证明）
（10） 华南农业大学立白科技集团创客杯创新创业产业定向赛新苗奖 0.8分
</t>
    <phoneticPr fontId="1" type="noConversion"/>
  </si>
  <si>
    <t xml:space="preserve">（1）定向越野选拔赛 0.2分
（2）2023院运会男子跳高第五名0.6分
（3）2023院运会男子跳远第六名0.5分
</t>
  </si>
  <si>
    <t>预制菜大赛由单一企业举办，根据反馈修改</t>
    <phoneticPr fontId="1" type="noConversion"/>
  </si>
  <si>
    <t>杨晓华</t>
  </si>
  <si>
    <t>(1)丛枝菌根真菌磷信号网络调控解析讲座0.2分(2)研究生党支部副书记3分(3)班级团支书1.5分</t>
  </si>
  <si>
    <t>(1）SCI 3区论文加分18分（2）“共筑农产品质量安全防线”主题宣讲会 0.2分（3）食品大讲堂24期——水产品预制菜加工与质量安全控制 0.2分（4）“国奖有约 榜样领航”研究生国奖获得者分享会 0.2分（5）干燥研究的意义和创新路径讲座 0.2分</t>
  </si>
  <si>
    <t>（1）第四届夜间超级迷宫定向接力赛暨校队选拔赛0.2分（2）2023年食品学院院运会提前赛参与立定跳远项目 0.2分（3）食品学院定向越野0.2分</t>
  </si>
  <si>
    <t>李倩欣</t>
  </si>
  <si>
    <t>SCI 2区（标题：Real-time and visual detection of viable Salmonella in milk from remote pasture via IMS-LAMP-NALFS，期刊名：Microchemical Journal ，接收年月：2023年11月27日，作者排序：第1） 24分</t>
  </si>
  <si>
    <t>洪嘉淇</t>
  </si>
  <si>
    <t>13592753828</t>
  </si>
  <si>
    <t>(1)丛枝菌根真菌磷信号网络调控解析讲座                 0.2分
(2)“β-葡聚糖结构与功能之间的构效关系”专题讲座      0.2分</t>
  </si>
  <si>
    <t>（1）SCI 3区期刊Materials发表《The Recent Applications of Magnetic Nanoparticles in Biomedical Fields》    18分
（2）发明专利《一株快速稳定降解脂多糖的无溶血活性解淀粉芽孢杆菌及其应用》已公开      4分
（3）中国微生物安全与健康科学大数据库构建及其创新应用讲座  0.2分
（4）“共筑农产品质量安全防线”主题宣讲会               0.2分
（5）食品大讲堂24期——水产品预制菜加工与质量安全控制  0.2分
（6）“国奖有约 榜样领航”研究生国奖获得者分享会        0.2分</t>
  </si>
  <si>
    <t>（1）第四届夜间超级迷宫定向接力赛暨校队选拔赛           0.2分
（2）2023年食品学院院运会提前赛参与立定跳远项目        0.2分
（3）2023年食品学院定向越野女子团队赛项目              0.2分</t>
  </si>
  <si>
    <t>胡璇</t>
  </si>
  <si>
    <t>3.8分</t>
  </si>
  <si>
    <t xml:space="preserve">(1)研究生党支部宣传委员 2分 (2)参加“你好千金”女性生理健康教育大型公益讲座 0.2分 (3)参加“自我与觉察”研究生心理健康讲座 0.2分 (4)参加“华南农业大学首届科普大赛”观众 0.2分 (5)参加“大健康科技创新和产业高质量发展的人才需求讲座” 0.2分 (6)参加华南农业大学红十字会“与爱携手，共探血液奥秘”血液知识讲座 0.2分 (7)五星级实验室 0.3分 （8）华南农业大学五四红旗团支部 0.5 </t>
  </si>
  <si>
    <t>（1）中国国际大学生创新大赛（2023）获全国总决赛银奖 7分 （2）第十四届“挑战杯”广东大学生创业计7划竞赛获省赛金奖 5分 （3）2023年广东“众创杯”创业创新大赛获优胜奖 2分 （4）中国国际大学生（2024）创新大赛获省赛银奖 4分 （5）2023年华南农业大学“丁颖杯”暨“挑战杯”广东大学生创业计划竞赛校内赛中获金奖 1.5分 （6）2023年“丁颖杯”创意大赛选拔中获院优秀奖 0.3分 （7）“食品大讲堂37期：天然产物研究30年；探索与感悟”讲座 0.2分 （8）“不溶性大豆纤维功能特性提升及其应用特性研究”学术讲座 0.2分 （9）“β-葡聚糖结构与功能之间的构效关系”专题讲座暨第65期燕山论坛 0.2分 （10）“高效节能智能粮食烘干机械化关键技术与装备研究”学术讲座暨第66期燕山论坛 0.2分 （11）参加“东富龙-国药工程杯”第十一届全国大学生制药工程设计竞赛 0.2分</t>
  </si>
  <si>
    <t>同一项目多个奖项仅按最高奖项加分</t>
  </si>
  <si>
    <t>科研里面奖项重复的只有校级获奖的“挑战杯”广东大学生创业计划竞赛，其他比赛不同而且比赛项目也不同，应该只扣除校级获奖1.5分，科研总分应为19.3分</t>
  </si>
  <si>
    <t>0.5分</t>
  </si>
  <si>
    <t>（1）参与食品学院院运会800米预决赛项目比赛 0.3分；（2）参与食品学院定向越野短距离赛 0.2分 （0.5）</t>
  </si>
  <si>
    <t>院运会800米预决赛项目比赛加0.2分</t>
  </si>
  <si>
    <t>25.1分</t>
  </si>
  <si>
    <t>李思颖</t>
  </si>
  <si>
    <t>（1）院研究生团委副书记 4分 （2）班级生活委员 1分 （3）校五四红旗团委 0.25分 （4）校优秀共青团干部 2分 （5）中国研究生乡村振兴科技强农+创新大赛二等奖 2分（6）参加集体活动累计 1分（食品大讲堂属于科研加分，已达上限）</t>
  </si>
  <si>
    <t>（1）中文核心（标题酱油发酵工艺的优化研究进展，期刊名中国食品添加剂，接收年月2024.02，作者排序第1） 5分  ；中文核心（标题：酱油发酵基料酱油酮的提取及分析检测方法研究，期刊名中国食品添加剂，接收年月2024.09，作者排序第2） 5分  ；（2）发明专利公开一项 4分（3）2024年华南农业大学"创客杯"大学生创新大赛金奖1.5分（4）2023年华南农业大学"丁颖杯"暨"挑战杯"广东大学生创业计划竞赛校内赛金奖1.5分（5）参加学术讲座累计1分</t>
  </si>
  <si>
    <t>（1）中文核心（标题酱油发酵工艺的优化研究进展，期刊名中国食品添加剂，接收年月2024.02，作者排序第1） 5分  ；中文核心（标题：酱油发酵基料酱油酮的提取及分析检测方法研究，期刊名中国食品添加剂，接收年月2024.09，作者排序第2） 5分  ；(第二排名不加分，只有与导师一作才可以)（2）发明专利公开一项 4分（3）2024年华南农业大学"创客杯"大学生创新大赛金奖1.5分（4）2023年华南农业大学"丁颖杯"暨"挑战杯"广东大学生创业计划竞赛校内赛金奖1.5分（5）参加学术讲座累计1分</t>
    <phoneticPr fontId="1" type="noConversion"/>
  </si>
  <si>
    <t>（1）中文核心（标题酱油发酵工艺的优化研究进展，期刊名中国食品添加剂，接收年月2024.02，作者排序第1） 5分  ；中文核心（标题：酱油发酵基料酱油酮的提取及分析检测方法研究，期刊名中国食品添加剂，接收年月2024.09，作者排序第2） 5分  （2）发明专利公开一项 4分（3）2024年华南农业大学"创客杯"大学生创新大赛金奖1.5分（4）2023年华南农业大学"丁颖杯"暨"挑战杯"广东大学生创业计划竞赛校内赛金奖1.5分（5）参加学术讲座累计1分
导师为一作，学生为二作也可以加分。</t>
    <phoneticPr fontId="1" type="noConversion"/>
  </si>
  <si>
    <t>2023军魂杯第四届夜间超级迷宫定向接力赛暨校队选拔赛</t>
  </si>
  <si>
    <t>复审后修改</t>
    <phoneticPr fontId="1" type="noConversion"/>
  </si>
  <si>
    <t>不达标实验室扣0.1</t>
  </si>
  <si>
    <t>王俊明</t>
  </si>
  <si>
    <t xml:space="preserve">（1）“你好千金”女性生理健康教育大型公益讲座 0.2分
（2）“自我与觉察”研究生心理健康讲座 0.2分
（3）华南农业大学荧光夜跑活动 0.2分
（4）华南农业大学膳食管理委员会“光盘行动”线上打卡活动 0.2分
（5）华南农业大学首届科普大赛 0.2分
（6）五院联合心理知识竞赛 0.2分
（7）华南农业大学“五四红旗团支部”称号 0.5分
（8）食品学院612四星级实验室成员0.2分 </t>
  </si>
  <si>
    <t>（1）SCI 3区（标题：Effects of Caloric Restriction and Intermittent Fasting and Their Combined Exercise on Cognitive Functioning: A Review，期刊名：CURRENT NUTRITION REPORTS，接收年月：2024年8月，作者排序：第一作者） 18分  ；
（2）2023年华南农业大学“丁颖杯”暨“挑战杯”广东大学生创业计划竞赛铜奖 0.8分
（3）“国奖有约 榜样领航”研究生过奖获得者分享会 0.2分
（4）水产品预制菜学术讲座 0.2分</t>
  </si>
  <si>
    <t>（1）2023年定向越野初赛男子组短距离赛第一名 1分
（2）2023年华南农业大学“军魂杯”第四届夜间超级迷宫定向接力赛 0.2分
（3）2023年院运会提前赛男子立定跳远 0.2分</t>
  </si>
  <si>
    <t>集体分上限为1分</t>
  </si>
  <si>
    <t>孙媛媛</t>
  </si>
  <si>
    <t>1、食品学院团委秘书长 4分
2、华南农业大学五四红旗团委——食品学院团委 0.25分
3、食品工程研究生第三党支部宣传委员 1分 (第二职务 加分已减半)
4、华南农业大学“五四红旗团支部”——研究生2022级硕士研究生3班团支部 0.5分
5、华南农业大学“优秀共青团员” 2分
6、趣味运动会 0.2分
7、荧光夜跑 0.2分
8、“自我与觉察”心理健康讲座 0.2分
9、你好千金 呵护千金 0.2分
10、五院联合心理知识竞赛初赛 0.2分
11、中国研究生乡村振兴科技强农+创新大赛二等奖 2分</t>
  </si>
  <si>
    <t>1、	科研成果：EI 加分：9分/篇；
（标题：基于不同分子结构的OSA淀粉构建Pickering乳液及其释放特性研究，期刊名：食品工业科技，接收年月：（录用定稿）网络首发时间：2024-05-08，作者排序：第一作者）
2、国奖分享 榜样领航 第一期 0.2分 
3、食品学院第61期燕山论坛 0.2分
4、干燥研究的意义和创新路径讲座 0.2分
5、食品大讲堂27期——异戊烯基酚类物质天然资源发掘与异源生物合成 0.2分
6、“共筑农产品质量安全防线”主题宣讲会 0.2分</t>
  </si>
  <si>
    <t>1、第四届夜间超级迷宫定向越野 0.2分
2、参加“三下乡”线下社会实践活动，受省级及以上表彰 1.5分</t>
  </si>
  <si>
    <t>思想品德与集体观念分上限为10分</t>
  </si>
  <si>
    <t>杨明月</t>
  </si>
  <si>
    <t>(1)班级组织委员2分；(2)参加“你好千金”女性生理健康教育大型公益讲座0.2分；(3)参加大健康科技创新和产业高质量发展的人才需求讲座1次0.2分；(4)参加“爱自己，从破解情绪密码开始”心里健康讲座0.2分；(5)教三一楼五星实验室成员0.3分；(6)所在班级获得校级“五四红旗团支部”0.5分</t>
  </si>
  <si>
    <t>(1)EI(题目:Egg white grafts weak-gels efficiently stabilize high internal phase emulsions and interfere with lipid hydrolysis: as delivery vehicles for hydrophobic actives，期刊:Food Safety and Health，接收年月:2024年7月27日，作者排序第1) 9分 (2)参加天然产物研究30年，探索与感悟讲座0.2分；(3)参加“异源三聚体G蛋白介导的植物免疫调控网络”学术讲座0.2分；(4)参加“中国式现代化与高质量发展”学术沙龙0.2分；(5)参加第四届研究生学术论坛0.2分(6)参加中国微生物安全与健康科学大数据库构建及其创新应用讲座0.2分</t>
  </si>
  <si>
    <t>没有影响因子和大类分区，按第四区论文加分</t>
  </si>
  <si>
    <t>(1)参加“军魂杯”第四届夜间迷宫定向接力赛暨校队选拔赛0.2分；(2)参加校级第六十六届运动会定向锦标赛0.2分 ；(3)院级定向越野百米赛第二名0.9分；(4)参加赴连州市东陂镇开展腊味产业合作对接0.5分；(5)院运会女子铅球第六名0.5分；(6)参加第二十期食品大讲堂0.2分</t>
  </si>
  <si>
    <t>谢莹莹</t>
  </si>
  <si>
    <t>李雪玲</t>
  </si>
  <si>
    <t>蒋玉珍</t>
  </si>
  <si>
    <t>（1）华南农业大学“五四红旗团支部”称号 0.5分   
（2）五星级实验室 0.3分
（3）食品工程研究生第三党支部纪律委员 2分   
（4）第十二届校青廉社专题讲座第一场 0.2分   
（5）第十二届校青廉社专题讲座第二场 0.2分</t>
  </si>
  <si>
    <t>（1）EI论文（基于肠-脑轴探讨植物多糖干预肠道菌群抗抑郁的研究进展，食品工业科技，2024年1月，作者排序第1） 9分；
（2）北大核心（九香虫肽缓解槟榔碱诱导的胃粘膜上皮细胞损伤，现代食品科技，2024年5月，作者排序第1） 7分；
（3）华南农业大学“丁颖杯”暨“挑战杯”广东大学生创业计划竞赛校内赛银奖 1分；
（4）食品学院“丁颖杯”暨“挑战杯”广东大学生创业计划竞赛优胜奖 美藤果油叶黄素酯夹心型凝胶糖果 0.6分
（5）学术讲座“对话国奖 见贤思齐”第二期 0.2分</t>
  </si>
  <si>
    <t>（1）EI论文（基于肠-脑轴探讨植物多糖干预肠道菌群抗抑郁的研究进展，食品工业科技，2024年1月，作者排序第1） 9分；
（2）北大核心（九香虫肽缓解槟榔碱诱导的胃粘膜上皮细胞损伤，现代食品科技，2024年5月，作者排序第1） 7分；
（3）华南农业大学“丁颖杯”暨“挑战杯”广东大学生创业计划竞赛校内赛银奖 1分；
（4）食品学院“丁颖杯”暨“挑战杯”广东大学生创业计划竞赛优胜奖 美藤果油叶黄素酯夹心型凝胶糖果 0.6分
（5）学术讲座“对话国奖 见贤思齐”第二期 0.2分</t>
    <phoneticPr fontId="1" type="noConversion"/>
  </si>
  <si>
    <r>
      <t>“基于肠脑轴”论文检索证明归类为北大核心，</t>
    </r>
    <r>
      <rPr>
        <sz val="11"/>
        <color rgb="FFFF0000"/>
        <rFont val="等线"/>
        <family val="3"/>
        <charset val="134"/>
        <scheme val="minor"/>
      </rPr>
      <t>但是非前25%，加分为5分，</t>
    </r>
    <r>
      <rPr>
        <sz val="11"/>
        <color theme="1"/>
        <rFont val="等线"/>
        <family val="3"/>
        <charset val="134"/>
        <scheme val="minor"/>
      </rPr>
      <t xml:space="preserve">且缺少纸质版检索证明原件（红色盖章版）；“九香虫”论文无检索证明；丁颖杯获奖只加相应的奖项分，不叠加参与分
</t>
    </r>
    <r>
      <rPr>
        <sz val="11"/>
        <color rgb="FFFF0000"/>
        <rFont val="等线"/>
        <family val="3"/>
        <charset val="134"/>
        <scheme val="minor"/>
      </rPr>
      <t>依据反馈修改</t>
    </r>
    <phoneticPr fontId="1" type="noConversion"/>
  </si>
  <si>
    <t>梁锦云</t>
  </si>
  <si>
    <t>（1）集体活动1分
（2）班级心理委员 2分 
（3）助理班主任1分</t>
  </si>
  <si>
    <t>（1）集体活动1分（知识竞赛需要证明是本，先扣掉，后面证明可加上）
（2）班级心理委员 2分 
（3）助理班主任1分</t>
  </si>
  <si>
    <t>（1）中文核心（标题：酱油中米曲霉酶系组成及其应用的研究进展
，期刊名：食品添加剂，接收2024年2月，作者排序第1） 5分
（2）发明专利 4分
（3）发明专利 4分
（4）学术讲座 1分</t>
    <phoneticPr fontId="1" type="noConversion"/>
  </si>
  <si>
    <t>（1）中文核心（标题：酱油中米曲霉酶系组成及其应用的研究进展
，期刊名：食品添加剂，接收2024年2月，作者排序第1） 5分（需要补充录用通知单）（需要北大核心加7分）
（2）发明专利 4分
（3）发明专利 4分
（4）学术讲座 1分（林风学院需要补充是否本学科相关）</t>
  </si>
  <si>
    <t xml:space="preserve">8
</t>
    <phoneticPr fontId="1" type="noConversion"/>
  </si>
  <si>
    <r>
      <t xml:space="preserve">（1）中文核心（标题：酱油中米曲霉酶系组成及其应用的研究进展
，期刊名：食品添加剂，接收2024年2月，作者排序第1） 5分（需要补充录用通知单）（需要北大核心加7分）
（2）发明专利 4分（需补充公开证明，公开号）
（3）发明专利 4分（需补充公开证明，公开号）
（4）学术讲座 1分（林风学院需要补充是否本学科相关）
</t>
    </r>
    <r>
      <rPr>
        <sz val="11"/>
        <color rgb="FFFF0000"/>
        <rFont val="等线"/>
        <family val="3"/>
        <charset val="134"/>
        <scheme val="minor"/>
      </rPr>
      <t>材料已更新，更新一个专利公布通知书，该项10分</t>
    </r>
    <phoneticPr fontId="1" type="noConversion"/>
  </si>
  <si>
    <t>（1）参与定向越野项目比赛  0.2分</t>
  </si>
  <si>
    <t>根据反馈已修改</t>
    <phoneticPr fontId="1" type="noConversion"/>
  </si>
  <si>
    <t>田怡</t>
  </si>
  <si>
    <t>莫美华</t>
  </si>
  <si>
    <t xml:space="preserve">（1）生物工程研究第三党支部宣传委员 2分
（2）院级优秀党员  1分
（3）食品学院507实验室，四星级实验室 0.2分
</t>
  </si>
  <si>
    <t xml:space="preserve">（1）北大核心学科排名前25%《食品发酵与工业》2024.8  第一作者，7分
（2）北大核心，期刊名：《北方园艺》，2024年4月，第一作者  5分
（3）参加广东省“众创杯”创新创业大赛， 0.2分
（4）参加华南农业大学“丁颖杯”比赛 0.2分
（5）参加学术海报竞赛  0.2分
（6）丁颖礼堂-校长思政第一课讲座  0.2分
</t>
  </si>
  <si>
    <t xml:space="preserve">（1） 参加夜间迷宫团体赛  0.2分
（2） 参加定向越野百米赛  0.2分
（3） 参加校运会100m      0.2分
（4） 参加校运会女子铅球   0.2分
（5） 参与学校学院组织食用菌“科技兴农，乡村振兴”  0.5分
</t>
  </si>
  <si>
    <t>徐玉洁</t>
  </si>
  <si>
    <t>岳淑丽</t>
  </si>
  <si>
    <t xml:space="preserve">1 荣誉表彰：共1.75分
(1)食品学院优秀学生骨干 1分
（2）五星实验室＋负责人 0.5分
（3）五四红旗研究生会 0.25分
2 学生工作：共3分
（4）研究生会就业部负责人 3分
3 集体活动：共1分
（5）食品学院研究生会代表 0.2分
（6）校研究生会代表 0.2分
（7）校团委《团十九大精神解读》讲座 0.2分
（8）校团委10月12日《理论学习》讲座 0.2分
（9）校团委10月19日《理论学习》讲座 0.2分
合计：5.75分
</t>
  </si>
  <si>
    <t>千金“女性生理健康教育大型公益讲座缺席扣0.2分</t>
    <phoneticPr fontId="1" type="noConversion"/>
  </si>
  <si>
    <t>20223141035</t>
  </si>
  <si>
    <t>李云龙</t>
  </si>
  <si>
    <t>19927534416</t>
  </si>
  <si>
    <t>（1）党支部副书记 3分；（2)助理班主任 1分；（3)心理健康讲座 0.2分；（4）参与趣味运动会 0.3分；</t>
  </si>
  <si>
    <t>（1）党支部副书记 3分；（2)助理班主任 1分；（3)心理健康讲座 0.2分；（4）参与趣味运动会 0.2分；</t>
    <phoneticPr fontId="1" type="noConversion"/>
  </si>
  <si>
    <t>（1)国奖有约 0.2分；（2）58期燕山论坛 0.2分；（3）干燥讲座 0.2分；（4）59期燕山论坛 0.2分；（5）60期燕山论坛 0.2分；（6）发表发明专利两项 8分；</t>
  </si>
  <si>
    <t>（1)国奖有约 0.2分；（3）干燥讲座 0.2分；（6）发表发明专利两项 8分；</t>
    <phoneticPr fontId="1" type="noConversion"/>
  </si>
  <si>
    <t>（1）华南农业大学研究生足球赛第四名  1.2分；（2)食品学院院运会提前赛 立定跳远 0.2分；（3）定向越野选拔赛 0.2分；（4）军魂杯迷宫接力赛 0.2分；</t>
  </si>
  <si>
    <t>趣味运动会参与分为。2，请补充燕山论坛的主题，视情况而定是否加分</t>
    <phoneticPr fontId="1" type="noConversion"/>
  </si>
  <si>
    <t>63期属于新添材料，不予加分</t>
    <phoneticPr fontId="1" type="noConversion"/>
  </si>
  <si>
    <t>陈炜莉</t>
  </si>
  <si>
    <t>（1）参加第十二届校青廉社专题讲座第一场 0.2分
（2）参加第十二届校青廉社专题讲座第二场 0.2分
（3）参加宿舍文化节宿舍装饰大赛 一等奖 1分
（4）食品学院五星级实验室 0.3分
华南农业大学“五四红旗团支部”称号 0.5分</t>
  </si>
  <si>
    <t xml:space="preserve">（1）发明公开专利CN202310725458.2     4分 
（2）学术讲座“国奖有约”第一期       0.2分
华南农业大学挑战杯校级银奖       1分 </t>
  </si>
  <si>
    <t>（1）参加食品学院院运会女子铅球比赛 第一名  1分
（2）参加食品学院院运会女子跳高比赛 第一名  1分
（3）参加华南农业大学校运会女子铅球比赛 第二名  1.6分
（4）参加华南农业大学校运会女子团体总分 第二名  1.6分
（5）参加华南农业大学校运会团体总分 第五名  1.0分
（6）参加华南农业大学校级篮球比赛 第二名  1.6分</t>
  </si>
  <si>
    <t>张笑莹</t>
  </si>
  <si>
    <t>（1）党支部纪律委员 2分；（2）华农首届科普大赛 0.2分；（3）“落叶成画，心绘祖国”树叶贴画制作活动 二等奖  0.9分；（4）林风学院毕业晚会 0.2分（5）国家安全教育知识竞赛 0.2分</t>
  </si>
  <si>
    <t>知识竞赛不加分，二等奖加0.8</t>
  </si>
  <si>
    <t>校内知识竞赛加0.2分</t>
  </si>
  <si>
    <t>（1）EI（苦荞蛋白降血脂肽的酶解制备、氨基酸组成及活性研究Preparation, amino acid composition and activity of Tartary buckwheat protein lipid-lowering peptide，食品工业科技，2024年3月） 9分；（2）中国微生物安全与健康科学大数据库构建及其创新应用讲座  0.2分；（3）第十九期食品大讲堂 0.2分；（4）“共筑农产品质量安全防线”主题宣讲会  0.2分（5）食品大讲堂第37期讲座：天然产物研究30年；探索与感悟讲座  0.2分；（6）4.9食品学院讲座 0.2分</t>
  </si>
  <si>
    <t>按照图书馆检索证明算北大核心</t>
  </si>
  <si>
    <t>经确认，食品工业科技属于EI，已加回</t>
  </si>
  <si>
    <t>（1）参与食品学院院运会跳高项目比赛第六名 0.5分；（2）参与2023-2024学年华南农业大学研究生趣味运动会 0.2分 ；（3）参与华南农业大学“军魂杯”第四届夜间超级迷宫定向接力赛暨校队选拔赛 0.2分；（4）参与食品学院定向越野  0.2分</t>
  </si>
  <si>
    <t>李婷</t>
  </si>
  <si>
    <t>定向</t>
  </si>
  <si>
    <t>6.05分</t>
  </si>
  <si>
    <t>（1）食品学院团委组织部负责人（3分）
（2）校级优秀共青团干部（2分）
（3）华南农业大学五四红旗团委（0.25分)
（4）四星实验室集体荣誉（0.2分）
（5）“你好千金”女性生理健康教育大型公益讲座（0.2分）
（6）“自我与觉察”研究生心理健康讲座(0.2分）
“爱自己，从破解情绪密码开始”心理健康讲座(0.2分）</t>
  </si>
  <si>
    <t>8分</t>
  </si>
  <si>
    <t>（1）《不同盐浓度下单增李斯特菌和副溶血性弧菌混合生物被膜的形成》北大核心：食品与发酵工业（7分）
（2）五院联合心理知识竞赛（0.2分)
（3）第十八期食品大讲堂（0.2分）
（4）第十九期食品大讲堂(0.2 分)
（5）第四届研究生学生论坛（0.2分）
（6） 国奖分享会（0.2分）</t>
  </si>
  <si>
    <r>
      <t xml:space="preserve">（2）五院联合心理知识竞赛（0.2分)
（3）第十八期食品大讲堂（0.2分）
（4）第十九期食品大讲堂(0.2 分)
（5）第四届研究生学生论坛（0.2分）
（6） 国奖分享会（0.2分）
论文需要提供图书馆检索证明，并显示已收录才能加分，详情请见评分细则
</t>
    </r>
    <r>
      <rPr>
        <sz val="11"/>
        <color rgb="FFFF0000"/>
        <rFont val="等线"/>
        <family val="3"/>
        <charset val="134"/>
        <scheme val="minor"/>
      </rPr>
      <t>已补充</t>
    </r>
    <phoneticPr fontId="1" type="noConversion"/>
  </si>
  <si>
    <t>（1）院运会女子铅球（0.2分）（2）超级迷宫定向接力赛（0.2分）</t>
  </si>
  <si>
    <t>14.45分</t>
  </si>
  <si>
    <t>吴梓鹏</t>
  </si>
  <si>
    <t>校级研究生趣味运动会一等奖属于集体活动分。第二期第一名 0.3分。前一、二期积分前十五名队伍获校级优秀奖，以团队获奖则加分减半，加0.3分</t>
  </si>
  <si>
    <t>趣味运动会第一名，按照评分准则，集体分校级没有设置一二三等奖的算参与分</t>
  </si>
  <si>
    <t>（1）2024合成生物学蛋白设计赛金奖 8分</t>
  </si>
  <si>
    <t>（1）2024合成生物学创新赛金奖 5分 由国家级官方组织的学会的奖项应降低一个行政级别计分，按照省级一等奖、团队成员加分，计5分。（2）2024蛋白设计赛金奖 5分 由国家级官方组织的学会的奖项应降低一个行政级别计分，按照省级一等奖、团队成员加分，计5分。（3）一份专利（已公开）</t>
  </si>
  <si>
    <t>(1) 校级研究生趣味运动会一等奖 1.8分</t>
  </si>
  <si>
    <t>匹克球比赛参与</t>
  </si>
  <si>
    <t>陈懿娴</t>
  </si>
  <si>
    <t xml:space="preserve">（1）校级“优秀学生骨干” 2分 （2）食品学院研究生会获红旗研究生会 0.25分 （3）食品学院研究生会主席团成员 4分 （4）食品学院“提案大赛”一等奖 0.5分 （5）参与“落叶成画，心绘祖国”树叶贴画制作活动 0.2分 （6）“家乡发展我见证”摄影比赛三等奖 0.6分 （7）食品学院星级文明宿舍二等奖 0.4分 （8）“你好千金”女性生理健康教育大型公益讲座 0.2分 （9）“爱自己，从破解情绪密码开始”心理健康讲座 0.2分 （10）五星实验室 0.3分 （11）参与广东食品安全科学素养校园调查与分析大赛 0.2分 （12）华南农业大学五四红旗团支部 0.5分 </t>
  </si>
  <si>
    <t>广马志愿者算集体活动参与分0.2分</t>
  </si>
  <si>
    <t>（1）干燥研究的意义和创新路径讲座 0.2分  （2）第四届研究生学术论坛 0.2分 （3）对话国奖 见贤思齐(研究生国奖获得者分享会)第二期 0.2分 （4）国奖有约榜样领航(研究生国奖获得者分享会)第一期 0.2分(5) 异戊烯基酚类物质天然资源发掘与异源生物合成学术讲座  0.2分</t>
  </si>
  <si>
    <t>（1）参与食品学院院运会跳远项目比赛 0.2分 （2）食品学院定向越野百米赛女子组第一名 1分 （3）参与“军魂杯”第四届夜间超级迷宫定向接力赛暨校队选拔赛 0.2分（4）2023广州马拉松赛“优秀志愿者” 0.5分</t>
  </si>
  <si>
    <t>吕锐颖</t>
  </si>
  <si>
    <t>（1）院级团委研究生会部门负责人 3分 ；
（2）院级优秀学生骨干 1分 ；
（3）校级“五四红旗”团支部 0.5分；
（4）实验室检查评比获集体荣誉四星 0.2分；
（5）校级红旗团委研究生会 0.25分；
（6）“你好千金”女性生理健康教育大型公益讲座 集体活动0.2分；
（7）“爱自己，从破解情绪密码开始”心理健康讲座 集体活动0.2分；
（8）“自我与觉察”研究生心理健康讲座 集体活动0.2分；
（9）华南农业大学食品学院第十八届研究生代表大会 集体活动0.2分。</t>
  </si>
  <si>
    <t>（1）北大核心（标题：基于 AHP-CRITIC 法的食品安全评价性抽检分配模型研究，期刊名：中国食品卫生杂志，接收年月：2023年10月，作者排序第1） 5分  ；
（2）食品学院第四届研究生学术论坛参与 0.2分；
（3）国奖有约榜样领航(研究生国奖获得者分享会)第一期 学术活动0.2分；
（4）第十九期食品大讲堂 学术活动0.2分。</t>
  </si>
  <si>
    <t>（1）北大核心（标题：基于 AHP-CRITIC 法的食品安全评价性抽检分配模型研究，期刊名：中国食品卫生杂志，接收年月：2023年10月，作者排序第1） 5分  ；
（2）食品学院第四届研究生学术论坛参与 0.2分；
（3）国奖有约榜样领航(研究生国奖获得者分享会)第一期 学术活动0.2分；
（4）第十九期食品大讲堂 学术活动0.2分。</t>
    <phoneticPr fontId="1" type="noConversion"/>
  </si>
  <si>
    <t>（1）参与华南农业大学军魂杯第四届夜间超级迷宫定向接力赛  0.2分；
（2） 食品学院第三十届田径运动会仰卧起坐 0.2分</t>
  </si>
  <si>
    <r>
      <t>北大核心前25加分为7分，</t>
    </r>
    <r>
      <rPr>
        <sz val="11"/>
        <color rgb="FFFF0000"/>
        <rFont val="等线"/>
        <family val="3"/>
        <charset val="134"/>
        <scheme val="minor"/>
      </rPr>
      <t>其余核心期刊加5分；</t>
    </r>
    <r>
      <rPr>
        <sz val="11"/>
        <color theme="1"/>
        <rFont val="等线"/>
        <family val="3"/>
        <charset val="134"/>
        <scheme val="minor"/>
      </rPr>
      <t>论文缺少纸质版检索证明原件（红色盖章版）</t>
    </r>
    <phoneticPr fontId="1" type="noConversion"/>
  </si>
  <si>
    <t>202223185046</t>
  </si>
  <si>
    <t>罗哲</t>
  </si>
  <si>
    <t>5分</t>
  </si>
  <si>
    <t>1.担任班长 3分
2.院级优秀共青团干部 1分
3.参加食品学院第27次团员代表大会 0.2分
4.参加华南农业大学第三十三次研究生代表大会 0.2分
5.参加你好千金，呵护千金讲座 0.2分
6.参加华南农业大学举办的血液知识讲座 0.2分
7.2024年研会春季述职 0.2分</t>
  </si>
  <si>
    <t>0分</t>
  </si>
  <si>
    <t>5.9分</t>
  </si>
  <si>
    <t>1.发表一个专利 4分
2.学术讲座 对话过奖 见贤思齐 0.2分
3.不溶性大豆纤维功能特性提升及其应用特性研究”学术讲座 0.2分
4.65期燕山论坛 0.2分
5.解码预制菜学术讲座 0.2分
6.2023年丁颖杯创意大赛优秀奖 0.7分
7.异戊烯基酚类物质天然资源发展与异源生物合成学术讲座 0.2分
8.参加提案大赛 0.2分</t>
  </si>
  <si>
    <t>提案大赛属于集体活动分，但是集体活动已达上限，丁颖杯院赛优秀奖团队成员只加0.3分</t>
  </si>
  <si>
    <t>1.院运会200米第八名 0.3分
2.定向越野第四名 0.7分
3.荧光夜跑 0.2分</t>
  </si>
  <si>
    <t>12.1分</t>
  </si>
  <si>
    <t>莫云锋</t>
  </si>
  <si>
    <t>1、 食品学院研究生会文体部负责人 3分
2、 光盘行动 0.2分
3、 五院联合心里健康知识竞赛 0.2分
4、 荧光夜跑 0.2分
5、 趣味运动会 0.2分 
6、 你好千金讲座 0.2分
7、 华南农业大学“五四红旗团支部” 0.5分
8、 食品学院“优秀学生骨干” 1分
9、华南农业大学优秀红旗研会 0.25分
10、中国研究生乡村振兴科技强农+创新大赛二等奖 2分</t>
  </si>
  <si>
    <t>1、 第二十三期食品大讲堂：不溶性大豆纤维 0.2分
2、 干燥研究的意义0.2分
3、 国奖有约第一期 0.2分
4、 第二十七期食品大讲堂：异戊烯基酚类物质讲座 0.2分
5、 食品大讲堂第十八期 0.2分</t>
  </si>
  <si>
    <t>1、 第四届夜间超级迷宫定向越野 0.2分
2、 食品学院院运会提前赛立定跳远 0.2分
3、 十大歌手 0.2分
4、2023年暑期“三下乡”社会实践活动一等奖、优秀团队奖 2分</t>
  </si>
  <si>
    <t>1、 第四届夜间超级迷宫定向越野 0.2分
2、 食品学院院运会提前赛立定跳远 0.2分
3、 十大歌手 0.2分
4、2023年暑期“三下乡”社会实践活动一等奖、优秀团队奖 1.5分</t>
  </si>
  <si>
    <t>同一个实践活动多次表彰仅以最高表彰加分，受省级及以上表彰者另加1分，三下乡活动参与分0.5分，加分为1.5分</t>
  </si>
  <si>
    <t>徐嘉欣</t>
  </si>
  <si>
    <t>(1)参加第十四届迎新杯书画大赛活动，加0.2分。
（2）参加“爱自己，从破解情绪密码开始”心理健康讲座，加0.2分。</t>
  </si>
  <si>
    <t>（1）发表EI论文1篇。在食品工业科技以第一作者发表《南珠贝壳珍珠层源抗氧化肽的制备及对酪氨酸酶的抑制活性》，加9分。
（2）参加学术讲座-“干燥研究的意义和创新路径”，加0.2分
（3）参加学术讲座-“水产品预制菜加工与质量安全控制”，加0.2分
（4）参加第十八期食品大讲堂，加0.2分。</t>
  </si>
  <si>
    <t>（1）华南农业大学“军魂杯”第四届夜间超级迷宫定向接力赛暨校队选拔赛  0.2分； 
（2）参加食品学院定项越野，加0.2分。</t>
  </si>
  <si>
    <t>叶国良</t>
  </si>
  <si>
    <t>0.8分</t>
  </si>
  <si>
    <t>（1）食品大讲堂28期-大健康科技创新和产业高质量发展的人才需求 0.2分（2）院楼实验室411负责人 0.2分；（3）2023-2024四星级实验室411实验人员 0.2分；（4）2023.11.17科学道德讲座 0.2分</t>
  </si>
  <si>
    <t>（1戊糖乳杆菌Z097提取物对单增李斯特菌群体感应信号分子和生物被膜的抑制作用（食品发酵与工业，北大核心前25%，作者排序第1） 7分  ；（2）国将有约 榜样领航（研究生国奖获得者分享会）第一期 0.2分；（3）对话国奖 见贤思齐（研究生国奖获得者分享会）第二期 0.2分；（4）第四届研究生学术论坛 0.2分；（5）“共筑农产品质量安全防线”主题宣讲会 0.2分；（6）第十八期食品大讲堂 0.2分；</t>
  </si>
  <si>
    <r>
      <t xml:space="preserve">2）国将有约 榜样领航（研究生国奖获得者分享会）第一期 0.2分；（3）对话国奖 见贤思齐（研究生国奖获得者分享会）第二期 0.2分；（4）第四届研究生学术论坛 0.2分；（5）“共筑农产品质量安全防线”主题宣讲会 0.2分；（6）第十八期食品大讲堂 0.2分；
</t>
    </r>
    <r>
      <rPr>
        <sz val="11"/>
        <color rgb="FFFF0000"/>
        <rFont val="等线"/>
        <family val="3"/>
        <charset val="134"/>
        <scheme val="minor"/>
      </rPr>
      <t>论文需要提供图书馆检索证明，并显示已收录才能加分，详情请见评分细则</t>
    </r>
    <r>
      <rPr>
        <sz val="11"/>
        <color theme="1"/>
        <rFont val="等线"/>
        <family val="3"/>
        <charset val="134"/>
        <scheme val="minor"/>
      </rPr>
      <t xml:space="preserve">
材料已更新</t>
    </r>
    <phoneticPr fontId="1" type="noConversion"/>
  </si>
  <si>
    <t>材料已更新</t>
    <phoneticPr fontId="1" type="noConversion"/>
  </si>
  <si>
    <t>黄艳平</t>
  </si>
  <si>
    <t>（1）功能食品研究生第二党支部副书记 3分 （2）班级宣传委员 2分（第二职务，计1分） （3）广东省科普讲解大赛优秀奖，1分；（4）五星实验室成员，0.3分；（5）“你好，千金”女性生理健康教育大型公益讲座，0.2分</t>
  </si>
  <si>
    <t>（1）华南农业大学115周年校庆“学术华农”系列活动之首届科普讲解大赛二等奖，3分；（2）华南农业大学“丁颖杯”暨“挑战杯”广东大学生创业计划竞赛银奖，1分</t>
  </si>
  <si>
    <t>（1）参与食品学院院运会女子仰卧起坐项目比赛 ，0.2分；（2）参与食品学院定向越野比赛，0.2分；（3）参加华南农业大学第65届田径运动会女子仰卧起坐团体赛，0.3分</t>
  </si>
  <si>
    <t>院运会只加一个参与分</t>
  </si>
  <si>
    <t>杨怡霜</t>
  </si>
  <si>
    <t>李璐</t>
  </si>
  <si>
    <t>（1）23-24学年五四红旗团支部（22级硕士6班） 0.5分 ；
（2）食品学院星级实验室：312实验三星级实验室 0.1分；
实验室负责人0.2分</t>
  </si>
  <si>
    <t>（1）《食品科学》上发表《分子动力学模拟研究不同乳化剂稳定的纳米乳液油/水界面行为》；北大核心，EI；第一作者；9分
（2）第四届研究生学术论坛0.2分
（3）第65期燕山论坛0.2分</t>
  </si>
  <si>
    <t>收录情况为北大核心，加7分</t>
  </si>
  <si>
    <t>收录情况为EI，加9分</t>
  </si>
  <si>
    <t>劳颖仪</t>
  </si>
  <si>
    <t>（1）优秀共青团干部 校级 2分
（2）班级团支书 3分
（3）“你好千金，呵护千金”讲座 0.2分
（4）24.5.23心理健康讲座 0.2分
（5）“猫鼠游戏”户外团体活动 0.2分
（6）博物馆“织竹”常乐竹编活动 0.2分
（7）荧光夜跑 0.2分
（8）青年志愿者服务中心国际志愿者日 摄影作品征集 0.2分
（9）艾滋病答题 0.2分
（10）食品大讲堂第28期大健康科技创新 0.2分</t>
  </si>
  <si>
    <t>（1）优秀共青团干部 校级 2分
（2）班级团支书 3分
（3）“你好千金，呵护千金”讲座 0.2分
（4）24.5.23心理健康讲座 0.2分
（5）“猫鼠游戏”户外团体活动 0.2分
（6）博物馆“织竹”常乐竹编活动 0.2分
（7）荧光夜跑 0.2分</t>
  </si>
  <si>
    <t xml:space="preserve">（1）“对话国奖 见贤思齐”国奖有约第二期 讲座 0.2分
（2）“国奖有约 榜样领航”国奖有约第一期 讲座 0.2分
（3）水产品预制菜学术 讲座 0.2分
干燥研究的意义和创新路径 讲座 0.2分
</t>
  </si>
  <si>
    <t xml:space="preserve">（1）“对话国奖 见贤思齐”国奖有约第二期 讲座 0.2分
（2）“国奖有约 榜样领航”国奖有约第一期 讲座 0.2分
（3）水产品预制菜学术 讲座 0.2分
（4）干燥研究的意义和创新路径 讲座 0.2分
</t>
  </si>
  <si>
    <t>（1）2023定向越野团体选拔赛  0.2分
（2）2023年院运会提前赛 仰卧起坐项目  0.2分
（3）十大歌手院级选拔赛 0.2分
（4）第四届夜间超级迷宫定向接力赛暨校队选拔赛 0.2分
（5）参加足球比赛 第五名 1分
（6）三下乡 院级优秀个人0.2分 
（7）三下乡团队 受省级表彰 1分
（8）三下乡团队 校级三等奖 0.5分</t>
  </si>
  <si>
    <t>（1）2023定向越野团体选拔赛  0.2分
（2）2023年院运会提前赛 仰卧起坐项目  0.2分
（3）十大歌手院级选拔赛 0.2分
（4）第四届夜间超级迷宫定向接力赛暨校队选拔赛 0.2分
（5）参加足球比赛 第五名 1分
（6）三下乡 院级优秀个人0.2分 
（7）三下乡团队 受省级表彰 1分
（8）三下乡团队 校级三等奖 0.5分
（参与“三下乡”活动加0.5分，同一实践活动受多次表彰的，仅以最高表彰加分，加分为1.5分）</t>
  </si>
  <si>
    <t>集体上限1分</t>
  </si>
  <si>
    <t>钟倩彤</t>
  </si>
  <si>
    <t>吴绍宗</t>
  </si>
  <si>
    <t>（1）研究生会主席团成员4分（2）院级优秀学生骨干1分（3）所在研究生会获“五四红旗研究生会”0.25分（4）所在团支部获得“五四红旗团支部”0.5分（5）四星实验室成员 0.2分（6）研究生党支部委员1分（7）第十九期“校长有约”上会提案表 1.2分（8）参与“猫鼠游戏”活动0.2分（9）参与广州政治安全问卷调查0.2分（10）参与大健康科技创新和产业高质量发展的人才需求讲座0.2分（11）院优秀共产党员 1分</t>
  </si>
  <si>
    <t>“校长有约”上会提案属于参加集体活动加0.2分</t>
  </si>
  <si>
    <t>“校长有约”上会提案得到院级三等奖，团队获奖则加分减半，计0.3分</t>
  </si>
  <si>
    <t>（1）参与第61期燕山论坛 0.2分（2）参与第65期燕山论坛 0.2分
（3）参与天然活性讲座 0.2分（4）参与干燥研究的意义讲座 0.2分
（5）4.9 食品学院讲座</t>
  </si>
  <si>
    <t>（1）参与食品学院定向越野积分赛0.2分</t>
  </si>
  <si>
    <t>谢雅曼</t>
  </si>
  <si>
    <t>（1）	功能食品研究生第一党支部副书记 3分
（2）	“防艾不防爱”线下知识讲座 0.2分
（3）	“你好千金”女性生理健康教育大型公益讲座 0.2分
（4）	“五院联合心理知识竞赛”决赛观众 0.2分
（5）	“自我与觉察”研究生心理健康讲座 0.2分
（6）	华南农业大学首届科普大赛观众 0.2分
（7）	五院联合心理知识竞赛活动 0.2分
（8）	“华农里的另一个我”活动 0.2分</t>
  </si>
  <si>
    <t>（1） 功能食品研究生第一党支部副书记 3分
（2） “防艾不防爱”线下知识讲座 0.2分
（3） “你好千金”女性生理健康教育大型公益讲座 0.2分
（4） “五院联合心理知识竞赛”决赛观众 0.2分
（5） “自我与觉察”研究生心理健康讲座 0.2分
（6） 华南农业大学首届科普大赛观众 0.2分
（7） 五院联合心理知识竞赛活动 0.2分
（8） “华农里的另一个我”活动 0.2分（上限为1）</t>
  </si>
  <si>
    <t>（1） 功能食品研究生第一党支部副书记 3分
（2） “防艾不防爱”线下知识讲座 0.2分
（3） “你好千金”女性生理健康教育大型公益讲座 0.2分
（4） “五院联合心理知识竞赛”决赛观众 0.2分
（5） “自我与觉察”研究生心理健康讲座 0.2分
（6） 华南农业大学首届科普大赛观众 0.2分
（7） 五院联合心理知识竞赛活动 0.2分
（8） “华农里的另一个我”活动 0.2分（上限为1）以上均属于集体活动分，上限是1分，所以初审结果无误</t>
  </si>
  <si>
    <t>（1）	中文核心（标题：改性莲子淀粉多尺度结构与体外消化特性的关系，期刊名：现代食品科技，作者排序1） 7分；
（2）	“基因与作物广谱抗病及昆虫共生细菌抗药性机制研究”学术讲座暨第 58 期燕山论坛 0.2分
（3）	第四届研究生学术论坛观众 0.2分
（4）	第四届研究生学术论坛参赛 0.2分
（5）	异源三聚体G蛋白介导的植物免疫调控网络学术讲座委员会暨第60期燕山论坛 0.2分</t>
  </si>
  <si>
    <t>（1） 中文核心（标题：改性莲子淀粉多尺度结构与体外消化特性的关系，期刊名：现代食品科技，作者排序1） 7分；
（2） “基因与作物广谱抗病及昆虫共生细菌抗药性机制研究”学术讲座暨第 58 期燕山论坛 0.2分（燕山论坛算集体分，且已达上限）
（3） 第四届研究生学术论坛观众 0.2分
（4） 第四届研究生学术论坛参赛 0.2分
（5） 异源三聚体G蛋白介导的植物免疫调控网络学术讲座委员会暨第60期燕山论坛 0.2分</t>
  </si>
  <si>
    <t>（1） 中文核心（标题：改性莲子淀粉多尺度结构与体外消化特性的关系，期刊名：现代食品科技，作者排序1） 7分；
（2） “基因与作物广谱抗病及昆虫共生细菌抗药性机制研究”学术讲座暨第 58 期燕山论坛 0.2分（燕山论坛算集体分，且已达上限）
（3） 第四届研究生学术论坛观众 0.2分
（4） 第四届研究生学术论坛参赛 0.2分
（5） 异源三聚体G蛋白介导的植物免疫调控网络学术讲座委员会暨第60期燕山论坛 0.2分</t>
    <phoneticPr fontId="1" type="noConversion"/>
  </si>
  <si>
    <t xml:space="preserve">（1）	参与食品学院院运会方针  0.2分；
（2）	66届定向运动短距离赛 0.2分；
（3）	华南农业大学军魂杯第四届夜间超级迷宫定向接力赛暨校队选拔赛的定向运动比赛 0.2分 </t>
  </si>
  <si>
    <t>现代食品科技期刊为北大核心但是非前25%，加5分</t>
    <phoneticPr fontId="1" type="noConversion"/>
  </si>
  <si>
    <t>陈晓婷</t>
  </si>
  <si>
    <t>（1）2024.04.04食品学院优秀学生骨干1分 
（2）2023.09-2024.09校团委研究生艺术团团长4分 
（3）2023.09食品学院2023级硕士6班助理班主任2分
（4）2023.09-2024.09食品学院203实验室负责人0.2分
（5）2024.07.12校级五四红旗团支部0.5分
（6）2023.09-2024.09食品学院五星实验室（203）成员0.3分
（7）2023.11.30“自我与觉察”研究生心里健康讲座0.2分
（8）2023.11.10“你好千金”女性生理健康教育大型公益讲座0.2分</t>
  </si>
  <si>
    <t>（1）2023.11.24干燥研究的意义和创新路径讲座0.2分
（2）2024.06.18第四届研究生学术论坛0.2分
（3）2023.10.08国奖有约，榜样领航第一期0.2分
（4）2023.12.28水产品预制菜加工与质量安全控制学术讲座0.2分
（5）2024.04.09 4.9食品学院讲座0.2分</t>
  </si>
  <si>
    <t>（1）2023.10.28定向越野百米赛0.2分
（2）2023.10.30年院运会径赛女子100米预赛0.2分
（3）2023.09.23军魂杯第四届夜间超级迷宫定向越野接力赛公开组0.2分
（4）2024.05.23林学与风景园林学院2024年毕业晚会0.5分
（5）2024.05.24经管学院2024年毕业晚会0.5分</t>
  </si>
  <si>
    <t>杨凯茵</t>
  </si>
  <si>
    <t>林嘉文</t>
  </si>
  <si>
    <t>0.7分</t>
  </si>
  <si>
    <t>（1）班级评为“华南农业大学五四红旗团支部” 0.5分 （2）参加“五院联合心理知识竞赛”活动 0.2分</t>
  </si>
  <si>
    <t>9分</t>
  </si>
  <si>
    <t xml:space="preserve">（1）EI收录（标题：高速剪切法和微流控法制备海藻酸钠微球及流变和摩擦特性表征，期刊名：食品工业科技，接收年月：2024年7月，作者排序第1） 9分 </t>
  </si>
  <si>
    <t>经核实，该期刊已被EI收录</t>
  </si>
  <si>
    <t>9.70分</t>
  </si>
  <si>
    <t>周丽珊</t>
  </si>
  <si>
    <t>黄菲</t>
  </si>
  <si>
    <t>（1）	班级班长 3分
（2）	助理班主任 1分
（3）	校级优秀共青团员 2分
（4）	趣味运动 0.2分
（5）	荧光夜跑 0.2分
（6）	绘华农长卷，谱华彩新篇”为主题的第十四届迎新藿杯书画大赛活动。 0.2分
（7）	五院联合心理知识竞赛 0.2分
（8）	2023年广东省科学道德和学风建设宣讲教育报告会 0.2分
（9）	“基因与作物广谱抗病及昆虫共生细菌抗药性机制研究”学术讲座 0.2分</t>
  </si>
  <si>
    <t>（1）	班级班长 3分
（2）	助理班主任 1分
（3）	校级优秀共青团员 2分
（4）	趣味运动 0.2分
（5）	荧光夜跑 0.2分
（6）	绘华农长卷，谱华彩新篇”为主题的第十四届迎新藿杯书画大赛活动。 0.2分
（7）	五院联合心理知识竞赛 0.2分
（8）	2023年广东省科学道德和学风建设宣讲教育报告会 0.2分
（9）	“基因与作物广谱抗病及昆虫共生细菌抗药性机制研究”学术讲座 0.2分
（基因与作物为学术讲座，且学术讲座上限分已满）</t>
  </si>
  <si>
    <t>（1）	2023年“丁颖杯”创意大赛 0.2分
（2）	2023 年“丁颖杯”暨“挑战杯”广东大学生创业计划竞赛 0.2分
（3）	对话国奖第二期 0.2分
（4）	国奖有约 榜样领航到场情况表第一期 0.2分
（5）	食品大讲堂 0.2分
（6）	“不溶性大豆纤维功能特性提升及其应用特性研究”学术讲座 0.2分
（7）	“β-葡聚糖结构与功能之间的构效关系”专题讲座 0.2分
（8）	非洲反刍动物基因多样性的简介 0.2分</t>
  </si>
  <si>
    <t>（1）	2023年“丁颖杯”创意大赛 0.2分
（2）	2023 年“丁颖杯”暨“挑战杯”广东大学生创业计划竞赛 0.2分
（3）	对话国奖第二期 0.2分
（4）	国奖有约 榜样领航到场情况表第一期 0.2分
（5）	食品大讲堂 0.2分
（6）	“不溶性大豆纤维功能特性提升及其应用特性研究”学术讲座 0.2分
（7）	“β-葡聚糖结构与功能之间的构效关系”专题讲座 0.2分
（8）	非洲反刍动物基因多样性的简介 0.2分
（学术讲座分已达上限）</t>
  </si>
  <si>
    <t>（1）	参与食品学院院运会提前赛项目比赛  0.2分；
（2）	第四届夜间迷宫定向接力赛 0.2分
（3）	寒假运动打卡 0.2分
（4）	定向越野邂逅活动 0.2分
（5）	第六十六届定向越野选拔赛 0.2分</t>
  </si>
  <si>
    <t>韩金治</t>
  </si>
  <si>
    <t>（1）	食品学院2023-2024学年五星级实验室0.3分
（2）	2023-2024年度 华南农业大学“红旗研究生会” 0.25分
（3）	第二十期食品大讲堂0.2分
（4）	你好千金 女性生理健康教育大型公益讲座0.2分
（5）	第十八期食品大讲堂0.2分
（6）	2023年广东省科学道德和学风建设宣讲教育报告会0.2分</t>
  </si>
  <si>
    <t>（1）	食品学院2023-2024学年五星级实验室0.3分
（2）	2023-2024年度 华南农业大学“红旗研究生会” 0.25分
（4）	你好千金 女性生理健康教育大型公益讲座0.2分
（5）	第十八期食品大讲堂0.2分
（6）	2023年广东省科学道德和学风建设宣讲教育报告会0.2分</t>
  </si>
  <si>
    <t>（1）	北大《中文核心期刊要目总览》学科分类排名 25％（含）以内
（标题：胶体金免疫层析法快速检测水产品中河豚毒素的研究，期刊名：分析测试学报，接收年月：2023.12，作者排序第1） 7分  ；
（2）国奖有约 榜样领航 第一期0.2分
（3）4.9食品学院讲座0.2分</t>
  </si>
  <si>
    <t xml:space="preserve">（1）	北大《中文核心期刊要目总览》学科分类排名 25％（含）以内
（标题：胶体金免疫层析法快速检测水产品中河豚毒素的研究，期刊名：分析测试学报，接收年月：2023.12，作者排序第1） 7分  ；
（2）国奖有约 榜样领航 第一期0.2分
（3）4.9食品学院讲座0.2分
（4）	第二十期食品大讲堂0.2分
</t>
  </si>
  <si>
    <t>（1）	华南农业大学军魂杯第四届夜间超级迷宫定向接力赛暨校队选拔赛0.2分； 
（2）	2023年院运会提前赛‘女子仰卧起坐’0.2分
（3）	2023定向越野积分赛 0.2分</t>
  </si>
  <si>
    <t xml:space="preserve">（1）	华南农业大学军魂杯第四届夜间超级迷宫定向接力赛暨校队选拔赛0.2分； 
（2）	2023年院运会提前赛‘女子仰卧起坐’0.2分
（3）	2023定向越野积分赛 0.2分
</t>
  </si>
  <si>
    <t>2023-2024年度 华南农业大学“红旗研究生会” 工作人员才加分，食品大讲堂属于学术</t>
  </si>
  <si>
    <t>卢靖辉</t>
  </si>
  <si>
    <t>徐玉娟</t>
  </si>
  <si>
    <t>EI一篇</t>
  </si>
  <si>
    <t>戚少含</t>
  </si>
  <si>
    <t>科研成果；EI（标题发酵食品中噬菌体多样性、辅助代谢功能及宿主互作研究进展，期刊名食品科学，接收年月2024年5月，作者排序第1） 9分  ；</t>
  </si>
  <si>
    <t>刘悠</t>
  </si>
  <si>
    <t>黄卫娟</t>
  </si>
  <si>
    <t>（1）五四红旗团支部 0.5 分 （2）科普大赛观众参与 0.2 分 （3）食品大讲堂第28期 0.2 分 （4）4.9食品学院讲座 0.2 分 （5）三星实验室 0.1 分 负责人 0.2 分 （6）研究生党支部宣传委员 2 分 院级优秀 0.5 分 （7）青年大学习基础分 1.5分</t>
  </si>
  <si>
    <t>青年大学习不加分</t>
  </si>
  <si>
    <t>（1）“丁颖杯”创意大赛二等奖 2 分 （2）食品学院第四届研究生学术论坛二等奖 1.2 分 （3）第十九届“挑战杯”参与 0.2 分 （4）参加“味知香”比赛 0.2 分</t>
  </si>
  <si>
    <t>（1）2023定向越野团体选拔赛 0.2 分 （2） 2023年院运会提前赛 0.2分</t>
  </si>
  <si>
    <t>王帅博</t>
  </si>
  <si>
    <t>陈佩</t>
  </si>
  <si>
    <t>参与“科研诚信与学术道德”专题讲座一次 0.2分；
参与“异源三聚体G蛋白介导的植物免疫调控网络”讲座一次 0.2分；
华南农业大学五四红旗团支部 0.5分；
担任22级硕士6班 班长 3分；
参加“追光”“沐光”“绘光”校园摄影大赛一次 获院级二等奖 0.8分；
参加华南农业大学2023荧光夜跑一次 0.2分；
参加五院联合心理知识竞赛一次 0.2分；
担任2024年研会春季述职各班代表一次 0.2分；</t>
  </si>
  <si>
    <t>参与“高效节能智能粮食烘干机械化关键技术与装备研究”讲座一次 0.2分；
参与“非洲反刍动物基因多样性的简介”讲座一次 0.2分；
参与4.9食品学院讲座一次 0.2分；
参与干燥研究的意义和创新路径讲座一次 0.2分；
参与“共筑农产品质量安全防线”主题宣讲会一次 0.2分；
参与2024“味知香杯”1次 0.2分；
三星实验室 0.1分；
参与研究生青荟论坛综述大赛校级初赛一次 0.2分；</t>
  </si>
  <si>
    <t>”味之香“杯主办方原则上
均应为政府、学校及行业学会、协会（含分委会）等官方机构，单一由企业主办
的奖项不予认定。该证明无法表现该比赛项目和主办方的性质</t>
  </si>
  <si>
    <t xml:space="preserve">参与食品学院院运会2023食品学院定向越野积分赛获第三名 0.8分；
参与食品学院院运会230924“军魂杯” 0.2分；
参与食品学院院运会2023食品学院定向越野团体选拔赛 0.2分；
参与食品学院院运会男子1500米预决赛 0.2分
</t>
  </si>
  <si>
    <t>同一比赛只能加一次分</t>
  </si>
  <si>
    <t>柳明罕</t>
  </si>
  <si>
    <t>蹇华丽</t>
  </si>
  <si>
    <t>1.班级组织委员 2分 2.	“你好千金”女性生理健康公益讲座 0.2分 3.	十大歌手选拔 0.2分</t>
  </si>
  <si>
    <t>学术讲座 水产品预制菜加工与质量安全控制 0.2分</t>
  </si>
  <si>
    <t>(1)	羽毛球校级院级杯冠军  1.8分 （2）羽毛球校级双打赛男双组亚军 1.6分（3）三下乡获省级表彰 1分 （4）三下乡团队 校级三等奖 0.5分 （5）尊师月羽毛球比赛 0.15分</t>
  </si>
  <si>
    <t>三下乡团队获奖表彰仅以最高表彰加分，加省级表彰 1分，参与分0.5分，共1.5分 ；羽毛球校级院级杯冠军 需要补齐具体的冠军名单或明确的个人获奖资料</t>
  </si>
  <si>
    <t>已补齐材料</t>
  </si>
  <si>
    <t>刘亚男</t>
  </si>
  <si>
    <t>三星实验室0.1分（2）班级宣传委员 2分（3）参加3.14食品大讲堂1次 0.2分（4）参加第二十期食品大讲堂1次 0.2分（5）华南农业大学五四红旗团支部0.5分</t>
  </si>
  <si>
    <t>（1）专利1篇已公开（标题《一种提高油茶籽出油率和油茶籽油功能活性的原料预处理方法及油茶籽油提取方法》，申请号2024112425909作者排序第2（导师第一））4分；（2）食品学院国奖有约第一期参与0.2分</t>
  </si>
  <si>
    <t>（1）参与食品学院定向越野比赛 0.2分；（2）运动会方阵0.2分</t>
  </si>
  <si>
    <t xml:space="preserve">食品加工与安全 </t>
  </si>
  <si>
    <t>王钿钿</t>
  </si>
  <si>
    <t>（1）党委信息中心研究生党建部负责人 3分；
（2）校级优秀团员 2分；
（3）大健康科技创新和产业高质量发展的人才需求讲座 0.2分；
（4）“你好千金”女性生理健康教育大型公益讲座 0.2分；
（5）华南农业大学首届科普大赛 0.2分；
华南农业大学红十字会“心之所向，防艾同行”讲座 0.2分</t>
  </si>
  <si>
    <t>（1）第二十期食品大讲堂 0.2分；
（2）第 65 期燕山论坛“β-葡聚糖结构与功能之间的构效关系”专题讲座 0.2分；
（3）对话国奖 见贤思齐(研究生国奖获得者分享会)第二期 0.2分；
（4）水产品预制菜加工与质量安全控制 0.2分；
（5）4.9食品学院讲座：关于香港理工大学食品科学及营养系的演讲 0.2分</t>
  </si>
  <si>
    <t>（1）参与食品学院院运会预赛 仰卧起坐  0.2分；
（2）食品学院定向越野团队赛 0.2分；
（3）华南农业大学"军魂杯“第四届夜间超级迷宫定向接力赛暨校队选拔赛的定向运动比赛 0.2分</t>
  </si>
  <si>
    <t>刘琪</t>
  </si>
  <si>
    <t>（1）参与“你好千金”女性生理健康教育大型公益讲座  0.2分；
（2）参与2023-2024学年华南农业大学研究生趣味运动会  0.2分；
（3）参与华南农业大学2023荧光夜跑活动  0.2分；
（4）参与五院联合心理知识竞赛  0.2分；</t>
  </si>
  <si>
    <t>（1）参与“国奖有约，榜样领航”分享会第一期  0.2分；
（2）参与“国奖有约，榜样领航”分享会第二期  0.2分；
（3）参与第四届研究生学术论坛  0.2分；
（4）参与干燥研究的意义和创新路径讲座  0.2分；
（5）参与异戊烯基酚类物质天然资源发掘与异源生物合成讲座 0.2分；
（6）参与2023届丁颖杯创意大赛  0.2分；
（7）发表专利，一种自粘附甘草酸水凝胶的制备方法及其应用，CN2024104915215（国家发明专利，已公开）  4分；</t>
  </si>
  <si>
    <t>（1）参与“国奖有约，榜样领航”分享会第一期  0.2分；
（2）参与“国奖有约，榜样领航”分享会第二期  0.2分；
（3）参与第四届研究生学术论坛  0.2分；
（4）参与干燥研究的意义和创新路径讲座  0.2分；
（5）参与异戊烯基酚类物质天然资源发掘与异源生物合成讲座 0.2分；
（6）参与2023届丁颖杯创意大赛  0.2分；
（7）发表专利，一种自粘附甘草酸水凝胶的制备方法及其应用，CN2024104915215（国家发明专利，已公开）  4分；</t>
    <phoneticPr fontId="1" type="noConversion"/>
  </si>
  <si>
    <t>（1）参与食品学院院运会跳高项目比赛获第六名  0.5分； 
（2）参与食品学院水运会50米蛙泳项目比赛  0.2分；
（3）参与食品学院定向越野短距离项目比赛获第四名  0.7分；</t>
  </si>
  <si>
    <t>黎梓杭</t>
  </si>
  <si>
    <t>郑华</t>
  </si>
  <si>
    <t>（1）班级团支书 3分 （2）“爱自己，从破解情绪密码开始”心理讲座 0.2 （3）“自我与觉察”心理讲座 0.2 （4）食品学院第十八届研究生代表团 0.2 （5）食品大讲堂第28期 0.2 （6）四星级实验室成员 0.2 （7）五四红旗团支部 0.5</t>
  </si>
  <si>
    <t>（1）SCI 2区 International Journal of Gastronomy and Food Science Effect of stepwise cooking on the water-retention capacity and protein denaturation degree of chicken breast 接收年月：2024年8月 作者排序第一 24分 （2）“干燥研究的意义和创新路径”学术讲座 0.2 （3）第四届研究生学术论坛 0.2 （4）“对话国奖，见贤思齐”第二期 0.2 （5）“水产品预制菜加工与质量安全控制”讲座 0.2 （6）4.9食品学院讲座 0.2</t>
  </si>
  <si>
    <t>论文已发表，未被SCI收录</t>
  </si>
  <si>
    <t>（1）参与食品学院院运会立定跳远项目比赛 0.2分 （2）参与食品学院院篮球赛 0.2分 （3）参与华南农业大学研究生篮球赛（校级）第四名 1.2分 （4）参与定向越野选拔赛 0.2分</t>
  </si>
  <si>
    <t>邹晓君</t>
  </si>
  <si>
    <t>（1）校研究生会部门负责人               3分； 
（2）班级心理委员                       2分；
（3）“猫鼠游戏”户外团体活动         0.2分；
（4）食品学院定向越野                 0.2分；
（5）“你好千金，呵护千金”公益讲座   0.2分；</t>
  </si>
  <si>
    <t>第二职位加分减半</t>
  </si>
  <si>
    <t>（1）食品学院院运会女子三级跳项目第三名     0.8分；
（2）食品学院水运会混合自由泳4*100米第一名   1分；
（3）食品学院水运会女子50米蛙泳第五名      0.6分；
（4）参与学校校运会女子三级跳项目           0.2分；</t>
  </si>
  <si>
    <t>申旋旋</t>
  </si>
  <si>
    <t>（1）班级班长 3分 （2）院党支部宣传委员 1分 （3）参加院级主题摄影活动一等奖 1分 （4）参加24.5.23心理健康讲座 0.2分（5）星级实验室负责人0.2分 （6）三星实验室成员 0.1分</t>
  </si>
  <si>
    <t>覃巧</t>
  </si>
  <si>
    <t>(1)荣誉表彰
①　院级优秀团干部 1分
②　三星级实验室 0.1分
(2)学生工作
①　团支书 3分
(3)集体活动
①　“你好千金，呵护千金”女性生理健康教育大型公益讲座 0.2分
②　“自我与觉察”研究生心理健康讲座 0.2分
③　华南农业大学自强社情系暖阳 0.2分
④　光盘行动线上打卡活动 0.2分
⑤　“诺品杯”第一届知识产权案例分析大赛决赛观众 0.2分
⑥　华南农业大学红十字会造血干细胞知识讲座 0.2分
⑦　“落叶成画，心绘祖国”树叶贴画制作活动 0.2分
⑧中国共产主义青年团华南农业大学食品学院第二十七次代表大会团员代表 0.2分</t>
  </si>
  <si>
    <t>(1)荣誉表彰
①　院级优秀团干部 1分
②　三星级实验室 0.1分
(2)学生工作
①　团支书 3分
(3)集体活动
①　“你好千金，呵护千金”女性生理健康教育大型公益讲座 0.2分
②　“自我与觉察”研究生心理健康讲座 0.2分
③　华南农业大学自强社情系暖阳 0.2分
④　光盘行动线上打卡活动 0.2分
⑤　“诺品杯”第一届知识产权案例分析大赛决赛观众 0.2分
⑥　华南农业大学红十字会造血干细胞知识讲座 0.2分
⑦　“落叶成画，心绘祖国”树叶贴画制作活动 0.2分
⑧中国共产主义青年团华南农业大学食品学院第二十七次代表大会团员代表 0.2分（参与上限1分）</t>
  </si>
  <si>
    <t>(1)论文
①　SCI 四区 （The anti-proliferative activity and cellular antioxidant activity of oenothein B and its content in different Eucalyptus species and region，Journal of Future Food,共同第一作者）12分
(2)学科竞赛
①　华南农业大学“丁杯”暨“挑战杯”广东大学生创业计划竞赛 0.2分
②　薪传杯书画大赛 0.2分
③　迎新杯书画大赛 0.2分
(3)参加学术讲座、报告会
①　“共筑农产品质量安全防线”主题宣讲会 0.2分
②　干燥研究的意义和创新路径讲座 0.2分
③　对话国奖，见贤思齐 0.2分
④　水产品预制菜加工与质量安全控制 0.2分
⑤　科学道德与学风建设 0.2分
⑥“中国式现代化与高质量发展”学术沙龙 0.2分</t>
  </si>
  <si>
    <t>(1)论文
①　SCI 四区 （The anti-proliferative activity and cellular antioxidant activity of oenothein B and its content in different Eucalyptus species and region，Journal of Future Food,共同第一作者）12分(补充去年未被收录证明)
(2)学科竞赛
①　华南农业大学“丁杯”暨“挑战杯”广东大学生创业计划竞赛 0.2分
②　薪传杯书画大赛 0.2分（算集体分，已达上限）
③　迎新杯书画大赛 0.2分（算集体分，已达上限）
(3)参加学术讲座、报告会
①　“共筑农产品质量安全防线”主题宣讲会 0.2分
②　干燥研究的意义和创新路径讲座 0.2分
③　对话国奖，见贤思齐 0.2分
④　水产品预制菜加工与质量安全控制 0.2分
⑤　科学道德与学风建设 0.2分
⑥“中国式现代化与高质量发展”学术沙龙 0.2分（算集体分，已达上限）</t>
  </si>
  <si>
    <t>(1)论文
①　SCI 四区 （The anti-proliferative activity and cellular antioxidant activity of oenothein B and its content in different Eucalyptus species and region，Journal of Future Food,共同第一作者）12分(补充去年未被收录证明)（检索证明显示期刊分类为普通刊，按照细则应不加分，且无sci收录情况）
(2)学科竞赛
①　华南农业大学“丁杯”暨“挑战杯”广东大学生创业计划竞赛 0.2分
②　薪传杯书画大赛 0.2分（算集体分，已达上限）
③　迎新杯书画大赛 0.2分（算集体分，已达上限）
(3)参加学术讲座、报告会
①　“共筑农产品质量安全防线”主题宣讲会 0.2分
②　干燥研究的意义和创新路径讲座 0.2分
③　对话国奖，见贤思齐 0.2分
④　水产品预制菜加工与质量安全控制 0.2分
⑤　科学道德与学风建设 0.2分
⑥“中国式现代化与高质量发展”学术沙龙 0.2分（算集体分，已达上限）</t>
  </si>
  <si>
    <t>（1）艺术与体育素质
①　参与食品学院院运会铅球项目比赛  0.2分；
②　军魂杯第四届夜间超级迷宫定向接力赛 0.2分
③　迎冬运会寒假运动打卡 0.15分</t>
  </si>
  <si>
    <t>林均蕙</t>
  </si>
  <si>
    <t>（1）“权益有你，共创美好校园”研究生提案大赛一等奖 0.5分；
（2）星级文明宿舍提名 0.4分；
（3）“家乡发展我见证”主题摄影活动参与 0.2分；
（4）院级优秀共青团员 1分</t>
  </si>
  <si>
    <t>（1）“权益有你，共创美好校园”研究生提案大赛一等奖 0.5分；
（3）“家乡发展我见证”主题摄影活动参与 0.2分；
（4）院级优秀共青团员 1分</t>
  </si>
  <si>
    <t>（1）“权益有你，共创美好校园”研究生提案大赛一等奖 0.5分；
（2）星级文明宿舍提名 0.25分
（3）“家乡发展我见证”主题摄影活动参与 0.2分；
（4）院级优秀共青团员 1分</t>
  </si>
  <si>
    <t>（1）第六届全国大学生蚕桑生物技术创新大赛硕士生组二等奖 4分</t>
  </si>
  <si>
    <t>（1）定向越野第5名 0.6分；
（2）广东省食品安全科学素养校园调查与分析大赛参与 0.2分</t>
  </si>
  <si>
    <t>文明宿舍提名，未有最终获奖证明</t>
  </si>
  <si>
    <t>20223185077</t>
  </si>
  <si>
    <t>袁露</t>
  </si>
  <si>
    <t>13697749950</t>
  </si>
  <si>
    <t>（1）班级组织委员 2分；（2）参加“你好千金”讲座 0.2分；
(3)	参加团代会 0.2分（4）参加科普大赛讲座0.2分(5)	参加大健康科技创新讲座0.2分(6)	担任党支部委员2分 （7）参加趣味运动会0.2分    （8）五星级实验室0.3分  （9）宿舍装扮大赛0.6分（10）优秀党员1分（11）五四团委0.25</t>
    <phoneticPr fontId="1" type="noConversion"/>
  </si>
  <si>
    <t>（1）班级组织委员 2分；（2）参加“你好千金”讲座 0.2分；
(3)参加团代会 0.2分（4）参加科普大赛讲座0.2分(5)	参加大健康科技创新讲座0.2分(6)	担任党支部委员2分 （7）参加趣味运动会0.2分    （8）五星级实验室0.3分  （9）宿舍装扮大赛0.3分（10）优秀党员1分</t>
    <phoneticPr fontId="1" type="noConversion"/>
  </si>
  <si>
    <t>（1）班级组织委员 2分；（2）参加“你好千金”讲座 0.2分；
(3)参加团代会 0.2分（4）参加科普大赛讲座0.2分(5)	参加大健康科技创新讲座0.2分(6)	担任党支部委员1分 （7）参加趣味运动会0.2分    （8）五星级实验室0.3分  （9）宿舍装扮大赛0.3分（10）优秀党员1分</t>
    <phoneticPr fontId="1" type="noConversion"/>
  </si>
  <si>
    <t>（1）第61期燕山论坛参与 0.2分；（2）第二十期食品大讲堂 0.2分；（3）参与62期燕山论坛 0.2分；（4）食品大讲堂37期 0.2分；（5） “丁颗杯”暨“挑战杯”广东大学生创业计划竞赛校内选拔赛参  0.2分</t>
  </si>
  <si>
    <t>（1）第61期燕山论坛参与 0.2分；（2）第二十期食品大讲堂 0.2分；（4）食品大讲堂37期 0.2分；（5） “丁颗杯”暨“挑战杯”广东大学生创业计划竞赛校内选拔赛参  0.2分</t>
    <phoneticPr fontId="1" type="noConversion"/>
  </si>
  <si>
    <t>（1）参加“军魂杯”校队选拔赛0.3分</t>
  </si>
  <si>
    <t>多人参与得分减半，不符合团委加分</t>
    <phoneticPr fontId="1" type="noConversion"/>
  </si>
  <si>
    <t>多人参与得分减半，燕山论坛62期属于集体（已满，未加分）</t>
    <phoneticPr fontId="1" type="noConversion"/>
  </si>
  <si>
    <t>沈家海</t>
  </si>
  <si>
    <t>（1）校级红旗研究生会0.25分（2）校级优秀学干2分（3）学院研究生会部门负责人3分（4）校级五四红旗团支部 0.5分（5）星级实验室 0.2分</t>
  </si>
  <si>
    <t>（1）国奖有约 第一期 0.2分</t>
  </si>
  <si>
    <t>（1）食品学院院运会男子1500米比赛  0.2分 （2）食品学院定向越野 0.2分</t>
  </si>
  <si>
    <t>汤磊</t>
  </si>
  <si>
    <t>班级班长 3分 ;支部纪律委员 1分（减半）;</t>
  </si>
  <si>
    <t>班级班长 3分 ;支部纪律委员 1分（减半）;院级优秀党员 1分</t>
  </si>
  <si>
    <t>班级班长 3分 ;支部纪律委员 1分（减半）;院级优秀党员 1分（不加分）</t>
  </si>
  <si>
    <t>（1）华南农业大学“丁颗杯”暨“挑战杯”广东大学生创业计划竞赛参与 0.2分
（2）第八届中国创新挑战赛(广东·阳江)荣获优胜奖 4分</t>
  </si>
  <si>
    <t>（1）华南农业大学“丁颗杯”暨“挑战杯”广东大学生创业计划竞赛参与 0.2分
（2）第八届中国创新挑战赛(广东·阳江)荣获优胜奖 1.2分</t>
  </si>
  <si>
    <t>（1）参与食品学院定向越野 ，项目：积分赛 0.2分；
（2）食品学院院运会第8名 ，三级跳远，地点 0.3分
（3）食品学院院运会第5名 ，跳远，地点  0.6分</t>
  </si>
  <si>
    <t>周靖菲</t>
  </si>
  <si>
    <t>徐学锋</t>
  </si>
  <si>
    <t>（1）生物工程研究生第三党支部组织委员 2分 （2）五星实验室成员 0.3分（2）“自我与觉察”研究生心理健康讲座 参与0.2分（3）华南农业大学首届科普大赛观众参与0.2分（4）“广东省科学道德和学风建设宣讲教育报告会”观众参与0.2分</t>
  </si>
  <si>
    <t>（1）生物工程研究生第三党支部组织委员 2分 （2）五星实验室成员 0.3分（2）“自我与觉察”研究生心理健康讲座 参与0.2分（3）华南农业大学首届科普大赛观众参与0.2分（4）“广东省科学道德和学风建设宣讲教育报告会”观众参与0.2分</t>
    <phoneticPr fontId="1" type="noConversion"/>
  </si>
  <si>
    <t>（1）第四届研究生学术论坛讲座 参与 0.2分（2）中国国际大学生创新大赛广东省赛产业命题赛道 铜奖 3分（3）中国国际大学生创新大赛高校主赛道参与 0.2分</t>
  </si>
  <si>
    <r>
      <t xml:space="preserve">（1）第四届研究生学术论坛讲座 参与 0.2分（2）中国国际大学生创新大赛广东省赛产业命题赛道 铜奖 3分
</t>
    </r>
    <r>
      <rPr>
        <sz val="11"/>
        <color rgb="FFFF0000"/>
        <rFont val="等线"/>
        <family val="3"/>
        <charset val="134"/>
        <scheme val="minor"/>
      </rPr>
      <t>活动获奖后只加获奖分，参与分不叠加</t>
    </r>
  </si>
  <si>
    <t xml:space="preserve">（1）参与食品学院院运会女子跳远项目比赛  0.2分；
</t>
  </si>
  <si>
    <t>易文辉</t>
  </si>
  <si>
    <t>（1）班级生活委员 2分 （2）五星实验室负责人0.5分（3）科普大赛0.2分</t>
  </si>
  <si>
    <t>（1）班级生活委员 2分 （2）五星实验室0.3分（3）五星实验室0.2分（4）科普大赛0.2分</t>
  </si>
  <si>
    <t>广东省研究生学术论坛——菌物学研究与科普分论坛研究生报告三等奖</t>
  </si>
  <si>
    <t>参与食品学院院运会400米项目比赛  0.5分</t>
  </si>
  <si>
    <t>参与食品学院院运会400米项目比赛第六名  0.5分</t>
  </si>
  <si>
    <t>团队其他成员</t>
    <phoneticPr fontId="1" type="noConversion"/>
  </si>
  <si>
    <t>杨美艳</t>
  </si>
  <si>
    <t>参与第一届食用昆虫及可持续食品安全解决方案国际研讨会 0.2分</t>
  </si>
  <si>
    <t>康与鑫</t>
  </si>
  <si>
    <t>班级心理委员 2分 华南农业大学五四红旗团支部 0.5分 五星级实验室负责人 0.5分</t>
  </si>
  <si>
    <t>你好千金”女性生理健康教育大型公益讲座 0.2分 4.9号食品学院讲座</t>
  </si>
  <si>
    <t>参与食品学院院运会男子跳远项目比赛  0.2分 参与食品学院定向越野0.2分 研究生足球赛第四名1.2分 运动会方阵0.2 参与食品学院院运会男子100米提前赛  0.2分</t>
  </si>
  <si>
    <t>运动会参与分和方阵成员二选一</t>
  </si>
  <si>
    <t>徐永权</t>
  </si>
  <si>
    <t>张菊梅</t>
  </si>
  <si>
    <t>北大核心（标题戊型肝炎病毒遗传多样性和进化机制的研究进展，期刊名微生物学报，接收年月2024年2月，作者排序第1）</t>
  </si>
  <si>
    <t>食品学院院运会参与</t>
  </si>
  <si>
    <t>郑红莉</t>
  </si>
  <si>
    <t>1.8分</t>
  </si>
  <si>
    <t xml:space="preserve">(1) “你好千金”讲座  0.2分(2) 首届科普大赛观众   0.2分
(3) 五星实验室成员  0.3分
(4) 实验室负责人员 0.2分
(5) 第一届乡村振兴志愿服务技能大赛校级三等奖 0.7分(6) “家乡发展我见证”主题摄影活动 0.2分
</t>
  </si>
  <si>
    <t>1.6分</t>
  </si>
  <si>
    <t xml:space="preserve">
(5) 第一届乡村振兴志愿服务技能大赛校级三等奖 0.5分
</t>
  </si>
  <si>
    <r>
      <t xml:space="preserve">(1) “你好千金”讲座  0.2分(2) 首届科普大赛观众   0.2分
(3) 五星实验室成员  0.3分
(4) 实验室负责人员 0.2分
(6) “家乡发展我见证”主题摄影活动 0.2分
(7）荧光夜跑参与 0.2分
</t>
    </r>
    <r>
      <rPr>
        <sz val="11"/>
        <color rgb="FFFF0000"/>
        <rFont val="等线"/>
        <family val="3"/>
        <charset val="134"/>
        <scheme val="minor"/>
      </rPr>
      <t>荧光夜跑算集体分，三下乡活动算社会实践分</t>
    </r>
  </si>
  <si>
    <t xml:space="preserve">（1） 第四届研究生学术论坛 0.2分
（2） 干燥研究的意义和创新路径学术讲座 0.2分
（3） 燕山论坛第66期 0.2分
</t>
  </si>
  <si>
    <t xml:space="preserve"> 燕山论坛第66期补活动内容
</t>
  </si>
  <si>
    <t xml:space="preserve">(1)2024院际杯第5名 1分
(2)校园十大歌手参与 0.2分
(3) 猫鼠游戏参与 0.2分
(4) 院运会3000米第7名   0.4分
(5)荧光夜跑参与 0.2分
（6）第四届夜间超级迷宫定向越野参与 0.2分
（7）省级优秀团队 1分
（8）女足杯足球比赛参与 0.2分
</t>
  </si>
  <si>
    <t>2.9分</t>
  </si>
  <si>
    <t xml:space="preserve">2024院际杯第5名 0.6分
院运会3000米第7名   0.3分
</t>
  </si>
  <si>
    <t>(1)2024院际杯第5名 0.6分
(2)校园十大歌手参与 0.2分
(3) 猫鼠游戏参与 0.2分
(4) 院运会3000米第7名   0.3分
（5）第四届夜间超级迷宫定向越野参与 0.2分
（6）省级优秀团队 1分
（7）女足杯足球比赛参与 0.2分
社会实践参与分 0.5分
社会实践参与分0.5分，获得表彰算最高分加，因此加省级表彰1分</t>
  </si>
  <si>
    <t>22级硕士8班</t>
  </si>
  <si>
    <t>李康妮</t>
  </si>
  <si>
    <t>黄苇</t>
  </si>
  <si>
    <t>包装工程研究生党支部副书记 3分
（2）班级心理委员 1分 
（3）校研究生会代表 0.2分
（4）2024年研会春季述职班级代表 0.2分
（5）“你好千金”女性生理健康教育大型公益讲座 0.2分
（6）华南农业大学首届科普大赛 0.2分
（7）大健康科技创新和产业高质量发展的人才需求讲座 0.2分</t>
  </si>
  <si>
    <t>（1）参与食品学院定向越野比赛  0.2分；
（2） 参加食品学院运动会提前赛女子铅球  0.2分
（3）华南农业大学“军魂杯”第四届夜间超级迷宫定向接力赛暨校队选拔赛 0.2分</t>
  </si>
  <si>
    <t>两个职务减半</t>
    <phoneticPr fontId="1" type="noConversion"/>
  </si>
  <si>
    <t>李苏香</t>
  </si>
  <si>
    <t>（1）功能食品研究生第一党支部，组织委员，2分
（2）院级优秀共产党员，1分
（3）2023-2024学年食品学院星级实验室三星级实验室成员，0.1分
（4）情系暖阳活动，0.2分
（5）“光盘行动”线上打卡活动，0.2分
（6）造血干细胞知识讲座，0.2分
（7）“你好千金”公益讲座，0.2分
（8）观看“诺品杯”第一届知识产权案例分析大赛决赛，0.2分
（9）“落叶成画，心绘祖国”树叶绘画制作活动，0.2分</t>
  </si>
  <si>
    <t>（1）功能食品研究生第一党支部，组织委员，2分
（2）院级优秀共产党员，1分
（3）2023-2024学年食品学院星级实验室三星级实验室成员，0.1分
（4）情系暖阳活动，0.2分
（5）“光盘行动”线上打卡活动，0.2分
（6）造血干细胞知识讲座，0.2分
（7）“你好千金”公益讲座，0.2分
（8）观看“诺品杯”第一届知识产权案例分析大赛决赛，0.2分
（9）“落叶成画，心绘祖国”树叶绘画制作活动，0.2分（上限1分）</t>
  </si>
  <si>
    <t>一、讲座
（1）“共筑农产品质量安全防线”主题宣讲会，0.2分
（2）“中国式现代化与高质量发展”学术沙龙，0.2分
（3）干燥研究的意义和创新路径讲座，0.2分
（4）水产品预制菜加工与质量安全控制讲座，0.2分
（5）香港理工大学讲座，0.2分
二、竞赛
（6）参加第十四届迎新杯书画大赛，0.2分
（7）参加薪传杯书画大赛，0.2分
（8）参加华南农业大学“丁颖杯”暨“挑战杯”创业计划竞赛，0.2分
（9）参加李锦记杯学生创业大赛，0.2分</t>
  </si>
  <si>
    <t>一、讲座
（1）“共筑农产品质量安全防线”主题宣讲会，0.2分
（2）“中国式现代化与高质量发展”学术沙龙，0.2分（与学科无光，算集体分，已达上限）
（3）干燥研究的意义和创新路径讲座，0.2分
（4）水产品预制菜加工与质量安全控制讲座，0.2分
（5）香港理工大学讲座，0.2分
二、竞赛
（6）参加第十四届迎新杯书画大赛，0.2分（与学科无光，算集体分，已达上限）
（7）参加薪传杯书画大赛，0.2分（与学科无光，算集体分，已达上限）
（8）参加华南农业大学“丁颖杯”暨“挑战杯”创业计划竞赛，0.2分
（9）参加李锦记杯学生创业大赛，0.2分</t>
  </si>
  <si>
    <t>（1）食品学院院运会女子铅球项目比赛，0.2分
（2）华南农业大学定向越野百米赛，0.2分
（3）军魂杯第四届夜间超级迷宫定向接力赛，0.2分
（4）寒假运动打卡满22天，0.15分</t>
  </si>
  <si>
    <t>高岚</t>
  </si>
  <si>
    <t>（1）获得“五星级实验室” 0.3分2.45（2）获得“华南农业大学五四红旗团委”食品学院团委 校级 0.5（3）获得“华南农业大学五四红旗团支部”食品学院 校级 0.25分（4）“第八届全国大学生预防艾滋病知识竞赛” 0.2分（5）24届华南农业大学膳食管理委员会“光盘行动”线上打卡活动 0.2分（6）24年6月29日 华南农业大学首届科普大赛 0.2分（7）“你好女性”女性生理健康教育大型公益讲座 0.2分（8）2024年5月23日“爱自己，从破解情绪密码开始”心理健康讲座 0.2分（9）2024.3.14“大健康科技创新和产业高质量发展的人才需求讲座”0.2分（10）2023年11月22日 华南农业大学第十七届“中华状元红”传统文化知识竞赛0.2分</t>
  </si>
  <si>
    <t>非食品学院团委成员不可加红旗团委分；五四红旗团支部加0.5分</t>
  </si>
  <si>
    <t>（1）2024年6月24日“β-葡聚糖结构与功能之间的构效关系”学术讲座暨第65期燕山论坛0.2分（2）2023年11月24日 “干燥研究的意义和创新路径讲座” 0.2分（3）2023.11.24 燕山论坛58期“基因与作物广谱抗病及昆虫共生细菌抗药性机制研究”学术讲座 0.2分（4）2024年6月18日  第四届研究生学术论坛  0.2分（5）2023年12月5日“非洲反刍动物基因多样性的简介”学术讲座暨第 59 期燕山论坛0.2分</t>
  </si>
  <si>
    <t>（1）食品学院定向越野 团体赛 第一名 1分（2）食品学院运动会开幕方阵 0.2分（3）食品学院运动会800米预决赛 第四名 0.6分</t>
  </si>
  <si>
    <t>邹知静</t>
  </si>
  <si>
    <t>（1）食品大讲堂0.2分
（2）共青团先进集体0.5分
（3）三星实验室0.1分</t>
  </si>
  <si>
    <t>（1）专利已公开 （一种油茶花、油茶果壳和油茶籽壳的提取组合物及其在抗衰中应用）</t>
  </si>
  <si>
    <t>（1）定向越野</t>
  </si>
  <si>
    <t>胡梦迪</t>
  </si>
  <si>
    <t>（1）班级宣传委员2分（2）参加五院联合心理知识竞赛0.2分（3）参加你好千金公益讲座 0.2分（4）心理竞赛决赛观众 0.2分（5）参加防艾讲座 0.2分（6）参加燕山论坛第62期 0.2分</t>
  </si>
  <si>
    <t>（1）参加第四届学术论坛 学术竞赛0.2分（2）参加国奖分享会 0.2分（3）参加干燥研究讲座 0.2分（4）参加4.9学术讲座 0.2分（5）参加农产品宣讲会 0.2分（6）学术论坛观众 0.2分（7）参加基因讲座-燕山论坛第58期 0.2分（8）参加G蛋白讲座-燕山论坛第60期 0.2分</t>
  </si>
  <si>
    <t>（1）参加第四届学术论坛 学术竞赛0.2分（2）参加国奖分享会 0.2分（3）参加干燥研究讲座 0.2分（4）参加4.9学术讲座 0.2分（5）参加农产品宣讲会 0.2分（6）学术论坛观众 0.2分（7）参加基因讲座-燕山论坛第58期 0.2分（8）参加G蛋白讲座-燕山论坛第60期 0.2分（上限为1分）</t>
  </si>
  <si>
    <t>（1）参加十大歌手选拔赛 0.2分（2）参加迷宫接力赛 0.2分（3）参加运动会方阵 0.2分（4）参加定向越野短距离赛 0.2分</t>
  </si>
  <si>
    <t>第四届学术海报论坛加学科赛</t>
    <phoneticPr fontId="1" type="noConversion"/>
  </si>
  <si>
    <t>李锐炫</t>
  </si>
  <si>
    <t>(1) 参与2023年11月10日“你好千金”女性生理健康教育大型公益讲座0.2分
(2) 参与2023年10月27日丛枝菌根真菌磷信号网络调控解析讲座0.2分
(3) 参与2023年9月“丁颖杯”创意大赛0.2分；
(4) 班级心理委员 2分</t>
  </si>
  <si>
    <t>(1) 参与2023年11月10日“你好千金”女性生理健康教育大型公益讲座0.2分
(3) 参与2023年9月“丁颖杯”创意大赛0.2分；
(4) 班级心理委员 2分
丛枝菌根真菌磷信号网络调控解析讲座算学术讲座加分，学术讲座分已满1分</t>
  </si>
  <si>
    <t>（1）参与2024年3月27日“共筑农产品质量安全防线”主题宣讲会0.2分
（2）参与2023年11月24日干燥研究的意义和创新路径讲座0.2分；
（3）参与2023年10月27日对话国奖见贤思齐（研究生国奖获得者分享会）第二期0.2分
（4）参与2023年10月18日国奖有约榜样领航（研究生国奖获得者分享会）第一期0.2分
（5）参与2023年12月28日水产品预制菜加工与质量安全控制讲座0.2分</t>
  </si>
  <si>
    <t>（1）参与2023年食品学院院级定向越野短距离赛第二名 0.9分； 
（2）参与2023年校级定向越野短距离赛 0.2分；
（3）参与食品学院2023-2024学年专业篮球赛0.13分；
（4）参与2023年食品学院院运会方阵0.2分；
（5）参与2023年食品学院院运会男子引体向上 0.2分</t>
  </si>
  <si>
    <t>（1）参与2023年食品学院院级定向越野短距离赛第二名 0.9分； 
（2）参与2023年校级定向越野短距离赛 0.2分；
（3）参与食品学院2023-2024学年专业篮球赛0.13分；
（4）参与2023年食品学院院运会方阵0.2分；
根据细则，院运会方阵以及引起向上参与分二选一</t>
  </si>
  <si>
    <t>20223185041</t>
  </si>
  <si>
    <t>刘晓华</t>
  </si>
  <si>
    <t>19927531773</t>
  </si>
  <si>
    <t>(1)	五星实验室 0.3分
(2)	广东省科学道德和学风建设宣讲教育报告会 0.2分</t>
  </si>
  <si>
    <t>2024年3月，华南农业大学“丁颖杯”暨“挑战杯”广东大学生创业计划竞赛校内赛银奖队员 1分（1）第十八期食品大讲堂  0.2分
（2）干燥研究的意义和创新路径讲座  0.2分
（3）国奖有约第一期  0.2分</t>
    <phoneticPr fontId="1" type="noConversion"/>
  </si>
  <si>
    <t>(1)	食品学院定向越野选拔赛，男子团体第二，0.9分
（2）食品学院定向越野选拔赛，男子积分赛第一，1分
（3）第六十六届运动会定向运动锦标赛，积分赛参与，0.2分</t>
    <phoneticPr fontId="1" type="noConversion"/>
  </si>
  <si>
    <t xml:space="preserve">(1)	食品学院定向越野选拔赛，男子团体第二，0.9分
（2）食品学院定向越野选拔赛，男子积分赛第一，1分
</t>
    <phoneticPr fontId="1" type="noConversion"/>
  </si>
  <si>
    <t>(1)	食品学院定向越野选拔赛，男子团体第二，0.9分
（2）食品学院定向越野选拔赛，男子积分赛第一，1分
(3)军魂杯定向接力赛0.2分
（4）定向锦标赛0.2</t>
    <phoneticPr fontId="1" type="noConversion"/>
  </si>
  <si>
    <t>挑战杯加回1分，军魂杯体育加分</t>
    <phoneticPr fontId="1" type="noConversion"/>
  </si>
  <si>
    <t>周倩</t>
  </si>
  <si>
    <t>3.1分</t>
  </si>
  <si>
    <t>（1）参与“你好千金”女性生理健康教育大型公益活动讲座0.2分
（2）参与“爱自己，从破解情绪密码开始”心理讲座0.2分
（3）参与第63期燕山论坛讲座0.2分
（4）参与第62期燕山论坛讲座0.2分
（5）三星实验室0.1分
（6）参与“宿舍文化大赛”0.2分
（7）华南农业大学五四红旗团支部0.5分</t>
  </si>
  <si>
    <t>青年大学习不算加分</t>
  </si>
  <si>
    <t>（1）参与“广东食品安全科学素养校园调查与分析大赛”0.2分
（2）参与“广东省健康食品研发与产业技术创新高峰论坛”获优秀论文奖1分
（3）参与“共筑农产品质量安全防线”学术讲座 0.2分
（4）参与4.9食品学院系列学术讲座 0.2分
（5）参与“3.14食品大讲堂第28期”学术讲座0.2分
（6）参与“研究生青荟论坛”院级初赛0.2分</t>
  </si>
  <si>
    <t>（1）参与食品学院院运会，跳远项目，启林南运动场  0.2分
（2）参与食品学院院定向越野团队选拔赛  0.2分
（3）参与易班嘉年华定向越野活动，启林南运动场  0.2分
（4）参与寒假运动打卡活动  0.2分</t>
  </si>
  <si>
    <t>3.9分</t>
  </si>
  <si>
    <t>尹辉</t>
  </si>
  <si>
    <t>（1）硕士8班宣传委员 2分（2）318实验室负责人 0.2分（3）参加广东食品安全科学素养校园调查与分析大赛1次 0.2分（4）“你好千金”女性生理健康教育大型公益讲座 0.2分（5）爱自己，从破解情绪密码开始讲座 0.2分（6）第63期燕山论坛 0.2分（7）易班嘉年华 0.2分</t>
  </si>
  <si>
    <t>（1）硕士8班宣传委员 2分（2）318实验室负责人 0.2分（3）参加广东食品安全科学素养校园调查与分析大赛1次 0.2分（4）“你好千金”女性生理健康教育大型公益讲座 0.2分（5）爱自己，从破解情绪密码开始讲座 0.2分（6）第63期燕山论坛 0.2分（7）易班嘉年华 0.2分</t>
    <phoneticPr fontId="1" type="noConversion"/>
  </si>
  <si>
    <r>
      <t>1）硕士8班宣传委员 2分（2）318实验室负责人 0.2分（3）参加广东食品安全科学素养校园调查与分析大赛1次 0.2分（4）“你好千金”女性生理健康教育大型公益讲座 0.2分（5）爱自己，从破解情绪密码开始讲座 0.2分（6）第63期燕山论坛 0.2分（7）易班嘉年华 0.2分</t>
    </r>
    <r>
      <rPr>
        <sz val="11"/>
        <color rgb="FFFF0000"/>
        <rFont val="等线"/>
        <family val="3"/>
        <charset val="134"/>
        <scheme val="minor"/>
      </rPr>
      <t>（8）寒假运动打卡 0.2分</t>
    </r>
    <phoneticPr fontId="1" type="noConversion"/>
  </si>
  <si>
    <t>（1）	4.9食品学院研究生讲座 0.2分
（2）	干燥研究的意义和创新路径讲座 0.2分
（3）	对话国奖，见贤思齐讲座 0.2分</t>
  </si>
  <si>
    <t>1） 院运会径赛 0.2分
（2） 定向越野积分赛第五名 0.6分
寒假运动打卡算集体分，集体分已满1分；院运会提前赛以及竞赛算同一单位承办的体育活动，只加一项。
体育类只有0.4分：院运会加一个参与分0.2＋定向越野积分赛0.2分</t>
    <phoneticPr fontId="1" type="noConversion"/>
  </si>
  <si>
    <t>1） 院运会径赛 0.2分
（2） 定向越野积分赛第五名 0.6分
寒假运动打卡算集体分；院运会提前赛以及竞赛算同一单位承办的体育活动，只加一项。</t>
    <phoneticPr fontId="1" type="noConversion"/>
  </si>
  <si>
    <t>思想“3.2分
学术0.6分
文体0.4分</t>
    <phoneticPr fontId="1" type="noConversion"/>
  </si>
  <si>
    <t>陈家凤</t>
  </si>
  <si>
    <t>华南农业大学首届科普大赛、“自我与察觉”研究心理健康讲座</t>
  </si>
  <si>
    <t>食品学院院运会提前赛女子仰卧起坐、第四届夜间超级迷宫定向接力赛暨校队选拔赛</t>
  </si>
  <si>
    <t>刘婷婷</t>
  </si>
  <si>
    <t>(1)生物工程研究生第二支部委员2分；(2)2023-2024学年趣味运动会，第二期第一名 0.6分；(3)“你好千金、呵护千金”公益讲座 0.2分；
（4)校迎新晚会表演人员0.2分；（5）实验室检查-0.1分</t>
  </si>
  <si>
    <t>(2)2023-2024学年趣味运动会，第二期第一名 0.3分。前一、二期积分前十五名队伍获校级优秀奖，以团队获奖则加分减半，加0.3分</t>
  </si>
  <si>
    <t>趣味运动会参与分0.2分</t>
  </si>
  <si>
    <t>（2）对话国奖，见贤思齐第二期 0.2分</t>
  </si>
  <si>
    <t>(1)参与食品学院院运会提前赛女子立定跳远二等奖 0.9分
(2)参与校第65届田径运动会女子立定跳远团体赛一等奖 1.8分
(3)参与校街舞大赛0.2分（4）参与匹克球第一届“紫荆杯”0.2分</t>
  </si>
  <si>
    <t>根据证明材料，校第65届田径运动会女子立定跳远为个人比赛，加参与分0.2分</t>
    <phoneticPr fontId="1" type="noConversion"/>
  </si>
  <si>
    <t>何梁倩</t>
  </si>
  <si>
    <t>杨瑞丽</t>
  </si>
  <si>
    <t>（1）班级心理委员 2分 （2）班级获华南农业大学“五四红旗团支部” 0.5分 （3）四星级实验室 0.2分 （4）参加“你好千金”女性生理健康教育大型公益讲座 0.2分 （5）参加大健康科技创新和产业高质量发展的人才需求讲座 0.2分</t>
  </si>
  <si>
    <t>（1）参加食品大讲堂第37期 0.2分 （2）参加第四届研究生学术论坛 0.2分 （3）参加研究生国奖获得者分享会第二期 0.2分 （4）参加研究生国奖获得者分享会第一期 0.2分 （5）参加“共筑农产品质量安全防线”主题宣讲会 0.2分</t>
  </si>
  <si>
    <t>赵瑛</t>
  </si>
  <si>
    <t>专利公开 食用菌多糖在乳酸片球菌喷雾干燥中的应用</t>
  </si>
  <si>
    <t>食品学院院运会提前赛女子仰卧起坐</t>
  </si>
  <si>
    <t>黄俊钧</t>
  </si>
  <si>
    <t>肖治理</t>
  </si>
  <si>
    <t>（1）担任2023年-2024年班级生活委员 2分
（2）参加趣味运动会 0.2分
（3）参加“爱自己，从破解情绪密码开始”心理健康讲座 0.2分
（4）参加4.9食品学院讲座 0.2分
（5）大健康科技创新和产业高质量发展的人才需求讲座 0.2分
（6）“你好千金”女性生理健康教育大型公益讲座 0.2分</t>
  </si>
  <si>
    <t>（1）参加国奖有约榜样领航(研究生国奖获得者分享会)第一期讲座 0.2分（2）参加第二十期食品大讲堂 0.2分（3）水产品预制菜学术讲座0.2分</t>
  </si>
  <si>
    <t xml:space="preserve">（1）食品学院院运会参与提前赛 立定跳远 0.2分 
（2）食品学院2023年定向越野选拔 团体赛 0.2分 </t>
  </si>
  <si>
    <t>覃军瑶</t>
  </si>
  <si>
    <t>17326028455</t>
  </si>
  <si>
    <t>全日制</t>
  </si>
  <si>
    <t>参加第六届全国大学生蚕桑生物技术创新大赛获得二等奖 4分</t>
  </si>
  <si>
    <t>李林峰</t>
  </si>
  <si>
    <t>1.“你好千金，呵护千金”讲座0.2分2.“自我与觉察研”研究生心理健康讲座0.2分3. “爱自己从破解情绪密码开始”心理健康讲座0.2分4.2024年3月14日食品大讲堂第28期0.2分5.五星实验室0.3分6.华南农业大学五四红旗团支部0.5分7.2023年10月19日食品大讲堂第18期0.2分</t>
  </si>
  <si>
    <t>1.2024年6月19日第四届研究生学术论坛0.2分2.2023年12月28日水产品预制菜加工与质量安全控制0.2分3.2023年11月24日干燥研究的意义和创新路径讲座0.2分4.国奖有约 榜样领航讲座0.2分</t>
  </si>
  <si>
    <t>1.2023-2024学年华南农业大学研究生篮球赛第四名1.2分2.2023年院运会男子铅球参与分0.2分</t>
  </si>
  <si>
    <t>黎娟</t>
  </si>
  <si>
    <t>（1）华南农业大学“五四红旗团支部” 0.5分 
（2）食品质量与安全研究生第三党支部组织委员 2分
（3）“爱自己，从破解情绪密码开始”心理健康讲座 0.2分
（4）食品学院五星级实验室 0.3分</t>
  </si>
  <si>
    <t>（1）对话国奖，见贤思齐 第二期 0.2分
（2）水产品预制菜加工与质量安全控制 0.2分</t>
  </si>
  <si>
    <t xml:space="preserve">（1）参与2023年定向越野团体赛  0.2分； </t>
  </si>
  <si>
    <t>郑锦銮</t>
  </si>
  <si>
    <t>（1）第八届中国创新挑战赛（广东·阳江） 优胜奖 主要参与人员 2分
（2）中国国际大学生创新大赛(2024)广东省分赛 铜奖 主要参与人员 3分</t>
  </si>
  <si>
    <t>（1）第八届中国创新挑战赛（广东·阳江） 优胜奖 主要参与人员 2分（算是市级优秀奖）
（2）中国国际大学生创新大赛(2024)广东省分赛 铜奖 主要参与人员 3分</t>
  </si>
  <si>
    <t>20223185080</t>
  </si>
  <si>
    <t>张健鹏</t>
  </si>
  <si>
    <t>13480273795</t>
  </si>
  <si>
    <t xml:space="preserve">（1）五星实验室 0.3分
（2）“自我与察觉”研究生心理健康讲座  0.2分
（3）“你好千金“公益讲座 0.2分
</t>
    <phoneticPr fontId="1" type="noConversion"/>
  </si>
  <si>
    <t xml:space="preserve">（1） “对话国奖，见贤思齐”分享会第二期 0.2分
（2） 国奖有约，榜样领航分享会第一期 0.2分
（3）干燥研究的意义讲座 0.2分
</t>
    <phoneticPr fontId="1" type="noConversion"/>
  </si>
  <si>
    <t>（1）参与食品学院院运会三级跳项目比赛  0.3分；（2）校级定向越野比赛 0.2分（3）  2023年定向越野积分赛-食品学院  第二名 0.9分（4）  2023年定向越野团体选拔赛-食品学院 第二名 0.9分</t>
  </si>
  <si>
    <t>运动会参与分为0.2，宿舍节优秀奖多人参与得分减半</t>
    <phoneticPr fontId="1" type="noConversion"/>
  </si>
  <si>
    <t>高锦运</t>
  </si>
  <si>
    <t>（1）2024.6.29健康科普大赛0.2分（2）2023.11.10华山新学活：你好千金讲座0.2分（3）2024.5.23食品学院：爱自己心理健康讲座0.2分
（4）四星级实验室507 0.2分  （5）、2023.10.19光盘行动 0.2分</t>
  </si>
  <si>
    <r>
      <t xml:space="preserve">（1）2024.6.29健康科普大赛0.2分（2）2023.11.10华山新学活：你好千金讲座0.2分（3）2024.5.23食品学院：爱自己心理健康讲座0.2分
  （5）、2023.10.19光盘行动 0.2分
</t>
    </r>
    <r>
      <rPr>
        <sz val="11"/>
        <color rgb="FFFF0000"/>
        <rFont val="等线"/>
        <family val="3"/>
        <charset val="134"/>
        <scheme val="minor"/>
      </rPr>
      <t>四星实验室需要补交材料</t>
    </r>
    <r>
      <rPr>
        <sz val="11"/>
        <color theme="1"/>
        <rFont val="等线"/>
        <family val="3"/>
        <charset val="134"/>
        <scheme val="minor"/>
      </rPr>
      <t xml:space="preserve">
</t>
    </r>
  </si>
  <si>
    <t>（1）第四届学术论坛参赛0.2分  ；（2）、第四届学术论坛讲座（3）2023.11丁颖杯参赛0.2分（4）2024广东“众创杯”创业创新大赛0.2分；（5）2024.3.28共筑农产品质量安全防线宣讲会0.2分</t>
  </si>
  <si>
    <t>参加院级定向越野短距离赛第八名0.3分
参加男子铅球0.2分
参加400预决赛0.2分
参加2024食用菌全产业链厦门创新博览会“筹备及会展服务工作”0.5分
2023.9.28参加第四届夜间超级迷宫接力赛0.2分
2023.10.29华南农业大学第六十六届运动会定向锦标赛 0.2分
参加科技兴农，乡村振兴服务加0.5分</t>
  </si>
  <si>
    <r>
      <t xml:space="preserve">参加院级定向越野短距离赛第八名0.3分
参加男子铅球0.2分
参加2024食用菌全产业链厦门创新博览会“筹备及会展服务工作”0.5分
2023.9.28参加第四届夜间超级迷宫接力赛0.2分
2023.10.29华南农业大学第六十六届运动会定向锦标赛 0.2分
参加科技兴农，乡村振兴服务加0.5分
</t>
    </r>
    <r>
      <rPr>
        <sz val="11"/>
        <color rgb="FFFF0000"/>
        <rFont val="等线"/>
        <family val="3"/>
        <charset val="134"/>
        <scheme val="minor"/>
      </rPr>
      <t>男子铅球以及400米都是食品学院承办的，只算一项参与分</t>
    </r>
    <phoneticPr fontId="1" type="noConversion"/>
  </si>
  <si>
    <r>
      <t xml:space="preserve">参加院级定向越野短距离赛第八名0.3分
参加男子铅球0.2分
2023.9.28参加第四届夜间超级迷宫接力赛0.2分
2023.10.29华南农业大学第六十六届运动会定向锦标赛 0.2分
参加科技兴农，乡村振兴服务加0.5分
</t>
    </r>
    <r>
      <rPr>
        <sz val="11"/>
        <color rgb="FFFF0000"/>
        <rFont val="等线"/>
        <family val="3"/>
        <charset val="134"/>
        <scheme val="minor"/>
      </rPr>
      <t>男子铅球以及400米都是食品学院承办的，只算一项参与分</t>
    </r>
    <phoneticPr fontId="1" type="noConversion"/>
  </si>
  <si>
    <t>参加2024食用菌全产业链厦门创新博览会“筹备及会展服务工作”是志愿活动，不是社会实践</t>
    <phoneticPr fontId="1" type="noConversion"/>
  </si>
  <si>
    <t>吴雪萍</t>
  </si>
  <si>
    <t xml:space="preserve">
（1）华南农业大学“五四红旗团支部”称号 0.5分；
（2）五星实验室 0.3分；
（3）实验室负责人 0.2分；
（4）光盘行动打卡活动 0.2分；
（5）你好千金呵护千金讲座 0.2分；
（6）自我与觉察心理讲座 0.2分；
（7）大健康科技创新和产业高质量发展的人才需求讲座 0.2分；
（8）爱自己，从破解情绪密码开始讲座 0.2分；
（9）荧光夜跑 0.2分</t>
  </si>
  <si>
    <r>
      <t xml:space="preserve">
（1）华南农业大学“五四红旗团支部”称号 0.5分；
（2）五星实验室 0.3分；
（3）实验室负责人 0.2分；
（4）光盘行动打卡活动 0.2分；
（5）你好千金呵护千金讲座 0.2分；
（6）自我与觉察心理讲座 0.2分；
（7）大健康科技创新和产业高质量发展的人才需求讲座 0.2分；
（8）爱自己，从破解情绪密码开始讲座 0.2分；
（9）荧光夜跑 0.2分</t>
    </r>
    <r>
      <rPr>
        <sz val="11"/>
        <color rgb="FFFF0000"/>
        <rFont val="等线"/>
        <family val="3"/>
        <charset val="134"/>
        <scheme val="minor"/>
      </rPr>
      <t>（集体活动上限1分）</t>
    </r>
    <phoneticPr fontId="1" type="noConversion"/>
  </si>
  <si>
    <t>（1）对话国奖，见贤思齐第二期学术讲座 0.2分；
（2）水产品预制菜加工与质量安全控制讲座 0.2分；
（3）天然产物研究30年讲座 0.2分</t>
  </si>
  <si>
    <t>（1）参与食品学院院运会仰卧起坐项目比赛  0.2分；
（2）第六十六届运动会定向运动院选拔赛 积分赛第六名 0.5分</t>
  </si>
  <si>
    <t>20223185083</t>
  </si>
  <si>
    <t>张婷</t>
  </si>
  <si>
    <t>17765396896</t>
  </si>
  <si>
    <t xml:space="preserve">（1）实验室学生负责人，0.2
（2）“你好千金”女性生理健康教育大型公益讲座，集体0.2
（3）“爱自己，从破解情绪密码开始”心理健康讲座，集体0.2
（4）华南农业大学首届科普大赛，集体0.2
（5）第一期“典耀中国”主题读书分享会，集体0.2
（6）参与“家乡发展我见证”主题摄影比赛，集体0.2
（7）学院获五四红旗团委，0.25
（8）宿舍文化节之春意盎然，“寓”见美好—宿舍装饰大赛，优秀奖0.4
（9）“落叶成画，心绘祖国”树叶贴画，优秀奖0.4
（10）实验室获五星级实验室，0.3
</t>
  </si>
  <si>
    <t xml:space="preserve">（1）实验室学生负责人，0.2
（2）“你好千金”女性生理健康教育大型公益讲座，集体0.2
（3）“爱自己，从破解情绪密码开始”心理健康讲座，集体0.2
（4）华南农业大学首届科普大赛，集体0.2
（5）第一期“典耀中国”主题读书分享会，集体0.2
（6）参与“家乡发展我见证”主题摄影比赛，集体0.2
（8）宿舍文化节之春意盎然，“寓”见美好—宿舍装饰大赛，优秀奖0.2
（9）“落叶成画，心绘祖国”树叶贴画，优秀奖0.2
（10）实验室获五星级实验室，0.3
</t>
    <phoneticPr fontId="1" type="noConversion"/>
  </si>
  <si>
    <t xml:space="preserve">（1）第四届研究生学术论坛，学术0.2
（2）“不溶性大豆纤维功能特性提升及其应用特性研究”学术讲座，学术0.2
（3）华南农业大学红十字会“心之所向，防艾同行”讲座，学术0.2
（4）第二十期食品大讲堂，学术0.2
（5）异戊烯基酚类物质天然资源发掘与异源生物合成讲座，学术0.2
</t>
    <phoneticPr fontId="1" type="noConversion"/>
  </si>
  <si>
    <t xml:space="preserve">（1）第四届研究生学术论坛，学术0.2
（2）“不溶性大豆纤维功能特性提升及其应用特性研究”学术讲座，学术0.2
（4）第二十期食品大讲堂，学术0.2
（5）异戊烯基酚类物质天然资源发掘与异源生物合成讲座，学术0.2
</t>
    <phoneticPr fontId="1" type="noConversion"/>
  </si>
  <si>
    <t xml:space="preserve">(1) 食品学院院运会女子100米项目  0.3
(2) 研究生趣味运动会，0.2
(3) 第六十六届定向越野选拔赛，0.2
(4) 第四届夜间迷宫定向接力赛，0.2
(5) 华南农业大学2023年荧光夜跑，0.2
</t>
  </si>
  <si>
    <t xml:space="preserve">(1) 食品学院院运会女子100米项目  0.2
(3) 第六十六届定向越野选拔赛，0.2
(4) 第四届夜间迷宫定向接力赛，0.2
</t>
    <phoneticPr fontId="1" type="noConversion"/>
  </si>
  <si>
    <t>防艾同行”讲座属于集体（已满，不加分），体育分初审算错</t>
    <phoneticPr fontId="1" type="noConversion"/>
  </si>
  <si>
    <t>陈凤燕</t>
  </si>
  <si>
    <t>班级组织委员2分，五星级实验室0.3分，五院联合心理知识竞赛0.2分，24届华南农业大学膳食管理委员会“光盘行动”线上打卡 0.2分</t>
  </si>
  <si>
    <t>对话国奖 见贤思齐，学术讲座0.2分</t>
  </si>
  <si>
    <t>（1）食品学院院运会100米项目比赛  0.2分；（2）食品学院院运动会方阵0.2分（3）第四届夜间超级迷宫定向接力赛0.2分</t>
  </si>
  <si>
    <t>（1）食品学院院运会100米项目比赛  0.2分；（3）第四届夜间超级迷宫定向接力赛0.2分</t>
  </si>
  <si>
    <t>方针和运动会只加一项</t>
  </si>
  <si>
    <t>罗皓琳</t>
  </si>
  <si>
    <t>1、22级硕士3班研究生三班支部委员会获得“华南农业大学五四红旗团支部”0.5分
2、所在实验室625为三星实验室 0.1分
3、625实验室负责人 0.2分
4、参加“你好千金，呵护千金”讲座 0.2分
5、参加“24.5.23心理健康讲座” 0.2分
6、参加“第四届夜间超级迷宫定向接力赛暨校队选拔赛” 0.2分
参加“五院联合心理知识竞赛” 0.2分</t>
  </si>
  <si>
    <t>1、22级硕士3班研究生三班支部委员会获得“华南农业大学五四红旗团支部”0.5分
2、所在实验室625为三星实验室 0.1分
3、625实验室负责人 0.2分
4、参加“你好千金，呵护千金”讲座 0.2分
5、参加“24.5.23心理健康讲座” 0.2分
6、参加“第四届夜间超级迷宫定向接力赛暨校队选拔赛” 0.2分
6、参加“五院联合心理知识竞赛” 0.2分</t>
  </si>
  <si>
    <t>1、申请发明专利一项 4分
2、参加“3.14食品大讲堂第28期大健康科技创新讲座” 0.2分
3、参加“11.24干燥研究的意义和创新路径学术讲座” 0.2分
4、参加“4.9香港理工大学食品学院宣讲讲座” 0.2分
5、参加“水产品预制菜加工与质量安全控制讲座” 0.2分
6、参加“国奖有约 榜样领航”学术活动第一期  0.2分</t>
  </si>
  <si>
    <t>（1）获得食品学院院运会5000米第四名 0.7分</t>
  </si>
  <si>
    <t>1、获得食品学院院运会5000米第四名 0.7分
2、参加“第四届夜间超级迷宫定向接力赛暨校队选拔赛” 0.2分</t>
  </si>
  <si>
    <t>发明专利缺少公开证明；夜间迷宫属于体育类活动，位置需要调整</t>
  </si>
  <si>
    <t>肖裕玲</t>
  </si>
  <si>
    <t xml:space="preserve">（1）“你好千金”女性生理健康教育大型公益讲座              0.2集体活动分
（2）关于“自我与觉察”研究生心理健康讲座                 0.2集体活动分
（3）第十七届“中华状元红”传统文化知识竞赛活动           0.2集体活动分
（4）“文化华农”校庆主题活动之“两弹一星”精神专题报告会  0.2集体活动分
（5）“爱自己，从破解情绪密码开始” 心理健康讲座            0.2集体活动分
（6）星级实验室评选                                       0.2分
</t>
  </si>
  <si>
    <t>（1）共筑农产品质量安全防线                                0.2学术讲座
（2）4月9日研究生讲座                                     0.2分学术讲座
（3）第四届研究生学术论坛                                  0.2分学术讲座
（4）2023广东“众创杯”“百县千镇万村高质量发展工程”创业专题赛   0.2分
（5）2023年丁颖杯创业大赛                                 0.2分</t>
  </si>
  <si>
    <t xml:space="preserve">（1）院运会三级跳                                 0.2体育社会实践分
（2）第六十六届运动会定向运动院选拔赛百米赛       0.2体育分  
（3）第四届夜间超级迷你定向接力赛                 0.2体育分
（4）科技服务活动                                 0.5分
</t>
  </si>
  <si>
    <t>陈婕怡</t>
  </si>
  <si>
    <t>（1）华南农业大学五四红旗团支部 0.5分；（2）大健康科技创新和产业高质量发展的人才需求讲座 0.2分；（3）“爱自己，从破解情绪密码开始”心理健康讲座 0.2分；（4）华南农业大学首届科普大赛 0.2分；（5）2023-2024学年食品学院五星实验室 0.3分；（6）2023年第八届全国大学生预防艾滋病知识竞赛 0.2分；（7）24届华南农业大学膳食管理委员会“光盘行动”线上打卡活动 0.2分；（8）“基因与作物广谱抗病及昆虫共生细菌抗药性机制研究”学术讲座暨第58期燕山论坛 0.2分；（9）“非洲反刍动物基因多样性的简介”学术讲座暨第59期燕山论坛 0.2分；（10）华南农业大学第十七届“中华状元红”传统文化知识竞赛活动 0.2分；</t>
  </si>
  <si>
    <t>集体活动类上限为1分</t>
  </si>
  <si>
    <t>（1）国奖有约
榜样领航（研究生国奖获得者分享会）第一期0.2分；（2）干燥研究的意义和创新路径讲座 0.2分；（3）水产品预制菜加工与质量安全控制讲座 0.2分；（4）第四届研究生学术论坛
0.2分；（5）“β-葡聚糖结构与功能之间的构效关系”专题讲座暨第65期燕山论坛 0.2分；（6）4.9食品学院讲座 0.2分</t>
  </si>
  <si>
    <t>（1）定向越野初赛
男女团队赛 0.2分；（2）华南农业大学“军魂杯”第四届夜间超级迷宫定向接力赛暨校队选拔赛 0.2分；</t>
  </si>
  <si>
    <t>吕敏</t>
  </si>
  <si>
    <t xml:space="preserve">（1）生物工程研究生第三党支部副支书 </t>
  </si>
  <si>
    <t>潘秋月</t>
  </si>
  <si>
    <t>（1）	食品学院研究生第二党支部纪律委员2分
（2）	参加第二十期食品大讲堂 0.2分
（3）	大健康科技创新和产业高质量发展的人才需求讲座 0.2分</t>
  </si>
  <si>
    <t>（1）	食品学院研究生第二党支部纪律委员2分
（2）	大健康科技创新和产业高质量发展的人才需求讲座 0.2分
（3）	参加食品学院趣味运动会 0.2分</t>
  </si>
  <si>
    <t>（2）	参加第二十期食品大讲堂 0.2分</t>
  </si>
  <si>
    <t>（1）  参加食品学院定向选拔赛 0.2分
（2）	参加食品学院趣味运动会 0.2分</t>
  </si>
  <si>
    <t xml:space="preserve">（1）  参加食品学院定向选拔赛 0.2分
</t>
  </si>
  <si>
    <t>食品大讲堂属于学术，趣味运动属于集体活动</t>
  </si>
  <si>
    <t>20223141064</t>
  </si>
  <si>
    <t>唐璨</t>
  </si>
  <si>
    <t>15215049383</t>
  </si>
  <si>
    <t>1.1分</t>
    <phoneticPr fontId="1" type="noConversion"/>
  </si>
  <si>
    <t xml:space="preserve">（1）参加华南农业大学首届科普大赛 0.2分 
（2）宿舍文化节之春意盎然，“寓”见美好一宿舍装饰大赛 优秀奖 0.4分
（3）4.9食品学院讲座 0.2分                                                     （4）五星级实验室 0.3分
</t>
    <phoneticPr fontId="1" type="noConversion"/>
  </si>
  <si>
    <t xml:space="preserve">（1）参加华南农业大学首届科普大赛 0.2分 
（2）宿舍文化节之春意盎然，“寓”见美好一宿舍装饰大赛 优秀奖 0.2分
（3）4.9食品学院讲座 0.2分                                                     （4）五星级实验室 0.3分
</t>
    <phoneticPr fontId="1" type="noConversion"/>
  </si>
  <si>
    <t>（1）参加华南农业大学首届科普大赛 0.2分 
（2）宿舍文化节之春意盎然，“寓”见美好一宿舍装饰大赛 优秀奖 0.2分
（3）4.9食品学院讲座 0.2分                                                     （4）五星级实验室 0.3分
（5）第一期“典耀中国”主题读书分享会-从曹雪芹的家世《红楼梦》的创作动机 0.2分</t>
    <phoneticPr fontId="1" type="noConversion"/>
  </si>
  <si>
    <t>1.2分</t>
    <phoneticPr fontId="1" type="noConversion"/>
  </si>
  <si>
    <t>（1）2023年华南农业大学丁颖杯暨挑战杯广东大学生创业计划竞赛 铜奖 0.8分
（2）参加异戊烯基酚类物质天然资源发展与异源生物合成 0.2分
（3）第一期“典耀中国”主题读书分享会-从曹雪芹的家世《红楼梦》的创作动机 0.2分</t>
    <phoneticPr fontId="1" type="noConversion"/>
  </si>
  <si>
    <t xml:space="preserve">（1）2023年华南农业大学丁颖杯暨挑战杯广东大学生创业计划竞赛 铜奖 0.8分
（2）参加异戊烯基酚类物质天然资源发展与异源生物合成 0.2分
</t>
    <phoneticPr fontId="1" type="noConversion"/>
  </si>
  <si>
    <t>（1）华南农业大学第六十六届定向运动锦标赛 0.2分
（2）2023年院运会田径赛 0.3分
（3）第四届夜间超级迷宫定向接力暨校队选拔赛 0.2分</t>
  </si>
  <si>
    <t>3分</t>
    <phoneticPr fontId="1" type="noConversion"/>
  </si>
  <si>
    <t>读书分享属于集体</t>
    <phoneticPr fontId="1" type="noConversion"/>
  </si>
  <si>
    <t xml:space="preserve">
周丽珊
罗强</t>
    <phoneticPr fontId="1" type="noConversion"/>
  </si>
  <si>
    <t>邓娜娜</t>
  </si>
  <si>
    <t xml:space="preserve">（1）华南农业大学“五四红旗团支部”称号 0.5分
（2）班级组织委员 2分 
（3）四星实验室 0.2分
</t>
  </si>
  <si>
    <t>曾惠泽</t>
  </si>
  <si>
    <t>（1）三星实验室0.1分  
（2）心理知识竞赛0.2分  
（3）“你好千金”女性生理健康教育大型公益讲座0.2分  
（4）大健康科技创新和产业高质量发展的人才需求讲座0.2分  
（5）“爱自己，从破解情绪密码开始”心理健康讲座0.2分  
（6）五四红旗团支部0.5分</t>
  </si>
  <si>
    <t>（1）解码预制菜讲座0.2分  
（2）研究生国奖获得者分享会0.2分  
（3）干燥研究的意义和创新路径讲座0.2分  
（4）水产品预制菜加工与质量安全控制0.2分  
（5）香港理工大学宣讲讲座0.2分</t>
  </si>
  <si>
    <t>（1）参与华南农业大学"军魂杯"第四届夜间超级迷宫定向接力赛暨校队选拔赛，0.2分</t>
  </si>
  <si>
    <t>20223185052</t>
  </si>
  <si>
    <t>任富祥</t>
  </si>
  <si>
    <t>13703803967</t>
  </si>
  <si>
    <t>（1）五星级实验室 0.3分 
（2）11.10华山新学活“你好千金”集体活动 0.2分 
（3）参趣味运动会参与分,0.2分 
“落叶成画，心绘祖国”贴画制作，参与分0.2分</t>
  </si>
  <si>
    <t>（1）丁颖创新杯参与 0.2分；
（2）学术讲座4.9 0.2分；
（3）第二十期科学大讲堂,+0.2分 
（4）第二十七期食品大讲堂学术报告，+0.2分 
参加学术讲座，第四届研究生学术论坛，0.2分</t>
  </si>
  <si>
    <t>（1）丁颖创新杯参与 0.3分；
（2）学术讲座4.9 0.2分；
（3）第二十期科学大讲堂,+0.2分 
（4）第二十七期食品大讲堂学术报告，+0.2分 
参加学术讲座，第四届研究生学术论坛，0.2分</t>
    <phoneticPr fontId="1" type="noConversion"/>
  </si>
  <si>
    <t xml:space="preserve">（1）参与运动会1500米 0.2分； 
军魂杯第四届夜间超级迷宫定向接力赛暨校队选拔赛，+0.2分 </t>
  </si>
  <si>
    <t>丁颖杯0.3分</t>
    <phoneticPr fontId="1" type="noConversion"/>
  </si>
  <si>
    <t>周丽珊 
罗强</t>
    <phoneticPr fontId="1" type="noConversion"/>
  </si>
  <si>
    <t>胡加恒</t>
  </si>
  <si>
    <t>（1）丁颖礼堂活动 0.2分 （2）参加“猫鼠游戏”0.2分 （3）参加“你好千金”女性生理健康教育大会公益讲座1次 0.2分 （4）参加第四届研究生学术论坛0.2分（5）五星实验室0.3分（6）华南农业大学“五四红旗团支部”0.5分</t>
  </si>
  <si>
    <t>参加第四届研究生学术论坛0.2分</t>
  </si>
  <si>
    <t>（1）参与院运会女子三级跳远并获得第五名  0.6分； 
（2）2023定向越野团体选拔赛0.2分</t>
  </si>
  <si>
    <t>分数无误，位置需要调整</t>
  </si>
  <si>
    <t>桂梦楠</t>
  </si>
  <si>
    <t xml:space="preserve">(1)  2023.11.26,五院联合心理知识竞赛，0.2分：(2)  2023.11.10，你好千金公益讲座，集体活动0.2分；(3)  2024.6.29,首届科普大赛，集体活动0.2分；(4)  2023.10.19，光盘行动打卡活动，0.2分；(5)  2023.12.16,第62期中国式现代化与高质量发展，0.2分
</t>
  </si>
  <si>
    <t>（1）2024.8.27，食品大讲堂第37期，学术活动0.2分；（2）2023.10.18，国奖有约第一期，学术活动0.2分；（3）2023.10.27，对话国奖第二期，学术活动0.2分；（4）2024.6.18， 第四届研究生学术论坛，学术活动0.2分；（5）2023.12.5，异源三聚体讲座，学术活动0.2分；（6）2024.4.9，4.9食品学院讲座，学术学分0.2分；（7）2023.11.24，第20期食品大讲堂，学术活动0.2分</t>
  </si>
  <si>
    <t>（1）2024.8.27，食品大讲堂第37期，学术活动0.2分；（2）2023.10.18，国奖有约第一期，学术活动0.2分；（3）2023.10.27，对话国奖第二期，学术活动0.2分；（4）2024.6.18， 第四届研究生学术论坛，学术活动0.2分；（5）2023.12.5，异源三聚体讲座，学术活动0.2分；（6）2024.4.9，4.9食品学院讲座，学术学分0.2分；（7）2023.11.24，第20期食品大讲堂，学术活动0.2分（上限为1分）</t>
  </si>
  <si>
    <t>上限为1分满</t>
  </si>
  <si>
    <t>(1)  食品学院院运会参与 ，女子铅球，启林南  0.2分；(2)  方阵参与老生，0.2分；(3)  2023.9.23，军魂杯第四届夜间迷宫校队选拔赛，0.2分</t>
  </si>
  <si>
    <t>(1)  食品学院院运会参与 ，女子铅球，启林南  0.2分；(2)  方阵参与老生（方阵与参与只加一个分），0.2分；(3)  2023.9.23，军魂杯第四届夜间迷宫校队选拔赛，0.2分</t>
  </si>
  <si>
    <t>黄灿晖</t>
  </si>
  <si>
    <t xml:space="preserve">1、大健康科技创新和产业高质量发展的人才需求讲座加0.2分
2、你好千金，呵护千金讲座加0.2分
3、薪传杯书法比赛活动加0.2分
4、星级实验室评分加0.3分
</t>
  </si>
  <si>
    <t>1、对话国奖、见贤思齐讲座加0.2分
2、水产品预制菜讲座加0.2
3、斑马鱼及类器官技术在功能食品创新研究的应用（19期食品大讲堂）加0.2分</t>
  </si>
  <si>
    <t>1、趣味运动会加0.2分
2、2023年短距离定向越野加0.2
3、2023年院运会提前赛引体向上加0.2
4、寒假打卡活动加0.2</t>
  </si>
  <si>
    <t>1、趣味运动会加0.2分
2、2023年短距离定向越野加0.2
3、2023年院运会提前赛引体向上加0.2
4、寒假打卡活动加0.2
（加分有误，应为0.8）</t>
  </si>
  <si>
    <t>文清华</t>
  </si>
  <si>
    <t>（1）科普大赛观众 0.2分
 （2）参加“猫鼠游戏”0.2分 
（3）参加“你好千金”女性生理健康教育大会公益讲座1次 0.2分 
（4）参加第四届研究生学术论坛0.2分 
（5）参加“对话国奖，见贤思齐”第二期0.2分
（6）五星实验室0.3分
（7）华南农业大学“五四红旗团支部”0.5分</t>
  </si>
  <si>
    <t>参加第四届研究生学术论坛0.2分 
参加“对话国奖，见贤思齐”第二期0.2分</t>
  </si>
  <si>
    <t>（1）参与院运会女子4*100预决赛比赛  0.3分； 
（2）2023定向越野团体选拔赛0.2分</t>
  </si>
  <si>
    <t>（1）参与院运会女子4*100预决赛比赛  0.2分； 
（2）2023定向越野团体选拔赛0.2分</t>
  </si>
  <si>
    <t>学术论坛、对话国奖属于学术活动分，位置需要调整；院运会参与分为0.2分</t>
  </si>
  <si>
    <t>方诗会</t>
  </si>
  <si>
    <t>班级生活委员</t>
  </si>
  <si>
    <t>2023.10.15院运会女子100米</t>
  </si>
  <si>
    <t>陈凯特</t>
  </si>
  <si>
    <t>（1）“你好千金”女性生理健康教育大型公益讲座 0.2 分
（2）402实验室负责人 0.2分</t>
  </si>
  <si>
    <t>（1)第十八期食品大讲堂0.2分（2)第十九期食品大讲堂0.2分(3)水产品预制菜学术讲座 0.2 分</t>
  </si>
  <si>
    <t>（1）食品学院院运会1500米项目第4名  0.7分； （2）参加校运动会1500米 0.2分（3）参加食品学院定向越野0.2分</t>
  </si>
  <si>
    <t>王凯轩</t>
  </si>
  <si>
    <t>中国微生物安全与健康科学大数据库构建及其创新应用讲座</t>
  </si>
  <si>
    <t>该讲座算学术分</t>
  </si>
  <si>
    <t>中国微生物安全与健康科学大数据库构建及其创新应用讲座 0.2分</t>
  </si>
  <si>
    <t>2023年院运会提前赛男子引体向上第一名。2023年院运会田赛男子铅球第四名。2023年校运会男子铅球参与分。</t>
  </si>
  <si>
    <t>2023年院运会提前赛男子引体向上第一名1分；
2023年院运会田赛男子铅球第四名0.7分；2023年校运会男子铅球参与分 0.2分</t>
  </si>
  <si>
    <t>朱世可</t>
  </si>
  <si>
    <t>范小平</t>
  </si>
  <si>
    <t>（1）四星实验室</t>
  </si>
  <si>
    <t xml:space="preserve">（1） 4.9食品学院讲座+0.2分
（2） 3.14食品大讲堂第28期+0.2分
（3） 对话国奖，见贤思齐（第二期）+0.2分
</t>
  </si>
  <si>
    <t xml:space="preserve">（1）	参与食品学院院运会开幕式+0.2分； 
（2）	参与定向越野+0.2分
（3）	研究生篮球赛第四名+1.2分
</t>
  </si>
  <si>
    <t>约，榜样领航（研究生国奖获得者分享会）第一期和预制菜加工与质量安全控制无故缺席扣两次0.2分</t>
    <phoneticPr fontId="1" type="noConversion"/>
  </si>
  <si>
    <t>梁普霖</t>
  </si>
  <si>
    <t>班级组织委员 （其他班委）</t>
  </si>
  <si>
    <t>食品加工安全</t>
  </si>
  <si>
    <t>周聪煜</t>
  </si>
  <si>
    <t>王涓</t>
  </si>
  <si>
    <t>研究生党支部委员</t>
  </si>
  <si>
    <t>陈玉杨</t>
  </si>
  <si>
    <t>1）研究生趣味运动会一等奖 0.6分；（2）2023定向越野团体选拔赛 0.2分；（3）参加“你好千金”女性生理健康教育大型公益讲座 0.2分；（4）参加大健康科技创新和产业高质量发展人才需求讲座 0.2分；（5）华南农业大学首届科普大赛观众 0.2分；（6）星级实验室成员 0.2分</t>
  </si>
  <si>
    <t>(1)2023-2024学年趣味运动会，第二期第一名 0.3分。前一、二期积分前十五名队伍获校级优秀奖，以团队获奖则加分减半，加0.3分</t>
  </si>
  <si>
    <r>
      <t xml:space="preserve">
（2）2023定向越野团体选拔赛 0.2分；（3）参加“你好千金”女性生理健康教育大型公益讲座 0.2分；（4）参加大健康科技创新和产业高质量发展人才需求讲座 0.2分；（5）华南农业大学首届科普大赛观众 0.2分；（6）星级实验室成员 0.2分
</t>
    </r>
    <r>
      <rPr>
        <sz val="11"/>
        <color rgb="FFFF0000"/>
        <rFont val="等线"/>
        <family val="3"/>
        <charset val="134"/>
        <scheme val="minor"/>
      </rPr>
      <t>趣味运动会第一名，按照评分准则，集体分校级没有设置一二三等奖的算参与分0.2分</t>
    </r>
  </si>
  <si>
    <t>（1）参加第四届研究生学术论坛 0.2分；（2）参加对话国奖 见贤思齐（研究生国奖获得者分享会）第二期 0.2分；（3）参加第二十期食品大讲堂 0.2分</t>
  </si>
  <si>
    <t>（1）参与2023年食品学院院运会铅球项目比赛  0.2分</t>
  </si>
  <si>
    <t>周凤龙</t>
  </si>
  <si>
    <t>班级宣传委员加2分</t>
  </si>
  <si>
    <t>冯瑞珍</t>
  </si>
  <si>
    <t>叶志伟/陈谋通</t>
  </si>
  <si>
    <t>李雯</t>
  </si>
  <si>
    <t>（1）五院联合心理知识竞赛观众0.2分；（2）“你好千金”女性生理健康教育大型公益讲座 0.2分；（3）五院联合心理知识竞赛0.2分</t>
  </si>
  <si>
    <t>（1）基因与作物广谱抗病及昆虫共生细菌抗药性机制研究学术讲座0.2分；（2）水产品预制菜加工与质量安全控制0.2分；（3）“异源三聚体G蛋白介导的植物免疫调控网络”讲座0.2分；（4）4.9食品学院讲座0.2分</t>
  </si>
  <si>
    <t>（1）2023年食品学院定向越野短距离0.2分；（2）运动会方阵0.2分；（3）第四届夜间超级迷宫定向接力赛暨校队选拔赛0.2分</t>
  </si>
  <si>
    <t>冯漪琪</t>
  </si>
  <si>
    <t>1、2023-2024学年食品学院星级实验室考评五星级实验室加0.3分
2、参加“你好千金，呵护千金”公益讲座加0.2分
3、参加大健康科技创新和产业高质量发展的人才需求讲座加0.2分
4、参加2024年薪传杯书画大赛加0.2分</t>
  </si>
  <si>
    <t>1、参加2023年水产品预制菜学术讲座加0.2分
2、参加“共筑农产品质量安全线”宣讲会加0.2分
3、参加第十九期食品大讲堂加0.2分</t>
  </si>
  <si>
    <t>1、参加2023年定向越野短距离-食品学院加0.2分
2、参加2023年院运会田赛女子跳远加0.2分</t>
  </si>
  <si>
    <t>20223141019</t>
  </si>
  <si>
    <t>黄颖茵</t>
  </si>
  <si>
    <t>（1）星级实验室考评--518四级实验室0.2分
（2）“爱自己，从破解情绪密码开始”心理健康讲座 0.2分
（3）“你好千金”女性生理健康教育大型公益讲座 0.2分</t>
  </si>
  <si>
    <t>（1）星级实验室考评--518四级实验室0.2分
（2）“爱自己，从破解情绪密码开始”心理健康讲座 0.2分
（3）“你好千金”女性生理健康教育大型公益讲座 0.2分
（4）（3）“猫鼠游戏”户外团体活动 0.2分</t>
    <phoneticPr fontId="1" type="noConversion"/>
  </si>
  <si>
    <t>（1）水产品预制菜加工与质量安全控制0.2分
(2)第二十期食品大讲堂0.2分
（3）异戊烯基酚类物质天然资源与异源生物合成0.2分</t>
  </si>
  <si>
    <t>（1）食品学院定向越野选拔赛0.2分
（2）食品学院院运会女子跳远 0.2分
（3）“猫鼠游戏”户外团体活动 0.2分</t>
    <phoneticPr fontId="1" type="noConversion"/>
  </si>
  <si>
    <t>（1）食品学院定向越野选拔赛0.2分
（2）食品学院院运会女子跳远 0.2分
（3）“猫鼠游戏”户外团体活动 0.2分</t>
  </si>
  <si>
    <t xml:space="preserve">（1）食品学院定向越野选拔赛0.2分
（2）食品学院院运会女子跳远 0.2分
</t>
    <phoneticPr fontId="1" type="noConversion"/>
  </si>
  <si>
    <t>猫鼠游戏属于集体</t>
    <phoneticPr fontId="1" type="noConversion"/>
  </si>
  <si>
    <t>20223141057</t>
  </si>
  <si>
    <t>孙轶帆</t>
  </si>
  <si>
    <t>“猫与老鼠”集体活动0.2分，四星级实验室0.2分，大健康科技创新和产业高质量发展的人才需求讲座0.2分，你好千金讲座0.2分</t>
  </si>
  <si>
    <t>“猫与老鼠”集体活动0.2分，四星级实验室0.2分，大健康科技创新和产业高质量发展的人才需求讲座0.2分，你好千金讲座0.2分，趣味运动会0.2分</t>
    <phoneticPr fontId="1" type="noConversion"/>
  </si>
  <si>
    <t>水产品预制菜加工与质量安全控制学术讲座0.2分
干燥的研究意义讲座0.2分</t>
  </si>
  <si>
    <t>院运会女子铅球0.2分
趣味运动会0.2分
定向越野选拔赛0.2分</t>
  </si>
  <si>
    <t>院运会女子铅球0.2分
定向越野选拔赛0.2分</t>
    <phoneticPr fontId="1" type="noConversion"/>
  </si>
  <si>
    <t>罗小雪</t>
  </si>
  <si>
    <t>朱新贵</t>
  </si>
  <si>
    <t>（1）2023年暑期“三下乡”社会实践活动 三等奖 0.7分
（2）2023年广东大中专学生志愿者暑期文化科技卫生““三下乡”社会实践活动暨广东青年大学生“百千万工程”突击队行动中荣获优秀团队 1分
（3）第十九届“挑战杯”全国大学生课外学术科技作品竞赛“揭榜挂帅”专项赛参与0.2分</t>
  </si>
  <si>
    <t>（1）三下乡团队获奖表彰仅以最高表彰加分，加省级表彰 1分，参与分0.5分，共1.5分 （3）第十九届“挑战杯”全国大学生课外学术科技作品竞赛“揭榜挂帅”专项赛参与需要补交具体的参赛名单</t>
  </si>
  <si>
    <t>（3）第十九届“挑战杯”全国大学生课外学术科技作品竞赛“揭榜挂帅”专项赛参与0.2分</t>
  </si>
  <si>
    <t xml:space="preserve">
（2）2023年广东大中专学生志愿者暑期文化科技卫生““三下乡”社会实践活动暨广东青年大学生“百千万工程”突击队行动中荣获优秀团队 1分
社会实践参与分 0.5分
社会实践参与分0.5分，获得表彰算最高分加，因此加省级表彰1分</t>
  </si>
  <si>
    <t>何永哲</t>
  </si>
  <si>
    <t xml:space="preserve">四星实验室 0.2分；
四星实验室负责人 0.2分
</t>
    <phoneticPr fontId="1" type="noConversion"/>
  </si>
  <si>
    <t xml:space="preserve">参与食品学院院运会男子引体向上项目比赛第八名  0.3分； 
参与食品学院水运会男子50m蛙泳项目比赛第四名  0.7分；
参与军魂杯夜间迷宫赛 0.2分
</t>
  </si>
  <si>
    <t>郑婷婷</t>
  </si>
  <si>
    <t xml:space="preserve">（1）实验室评级四星级0.2分
（2）实验室负责人0.2分
</t>
  </si>
  <si>
    <t xml:space="preserve">（1）“对话国奖”第二期0.2分
（2）4.9食品学院讲座0.2分
</t>
  </si>
  <si>
    <t>（1） 参与食品学院院运会开幕式0.2分</t>
  </si>
  <si>
    <t>22级硕士4班</t>
  </si>
  <si>
    <t>李心怡</t>
  </si>
  <si>
    <t>（1）“五四红旗团委” 0.25分；（2）“红旗研究生会” 0.25分；（3）参加心理健康讲座 0.2分；（4）参加科普大赛校内决赛 0.2分</t>
  </si>
  <si>
    <t>（1）“五四红旗团委” 0.25分；（2）“红旗研究生会” 0.25分；（两个为一个组织加分，且无法证明自己属于团委工作人员）（3）参加心理健康讲座 0.2分；（4）参加科普大赛校内决赛 0.2分</t>
  </si>
  <si>
    <t>（1）参加研究生学术论坛决赛0.2分</t>
  </si>
  <si>
    <t>（1）参与食品学院院运会女子100米项目比赛0.5分；（2）参与食品学院院运会仰卧起坐项目比赛0.2分；（3）参与定向越野选拔积分赛项目比赛0.2分</t>
  </si>
  <si>
    <t>张秋玲</t>
  </si>
  <si>
    <t>（1）大健康科技创新和产业高质量发展的人才需求讲座 +0.2分
（2）中国微生物安全与健康科学大数据库构建及其创新应用讲座 +0.2分
（3）“爱自己，从破解情绪密码开始”心理健康讲座 +0.2分
（4）“自我与觉察”研究生心理健康讲座 +0.2分
（5）实验室负责人加分 +0.2分</t>
  </si>
  <si>
    <t xml:space="preserve">第二十期食品大讲堂 Metabolomics approaches for precision nutrition </t>
  </si>
  <si>
    <t>参与食品学院定向越野项目比赛 +0.2分</t>
  </si>
  <si>
    <t>卓思雨</t>
  </si>
  <si>
    <t>（1）第十八期食品大讲堂，加0.2分（2）食品大讲堂干燥研究的意义和创新路径讲座，加0.2分，（3）食品大讲堂第二十八期大健康科技，加0.2分</t>
  </si>
  <si>
    <t>（1）华南农业大学第六十六届运动会定向运动院选拔赛，加0.2分；（2）食品学院第三十届田径运动会跳远，加0.2分；（3）食品学院第三十届田径运动会200米第六名，加0.5分；（4）第四届夜间超级迷宫定向接力赛暨校队选拔赛，加0.2分</t>
  </si>
  <si>
    <t>总分1.1但院运会已有奖项不加其它参与分</t>
  </si>
  <si>
    <t>余津铭</t>
  </si>
  <si>
    <t>（1）共青团先进集体0.5 （2）五星实验室0.3 （3）自我与觉察讲座0.2</t>
  </si>
  <si>
    <t>(1)314食品大讲堂</t>
  </si>
  <si>
    <t>(1)院运会200米跑步0.3</t>
  </si>
  <si>
    <t>院运会项目参与加0.2分</t>
  </si>
  <si>
    <t>韩俊燃</t>
  </si>
  <si>
    <t>（1）“你好千金”女性生理健康教育大型公益讲座 0.2分（2）爱自己，从破解情绪密码开始讲座 0.2分（3）参与华南农业大学首届科普大赛0.2分；</t>
  </si>
  <si>
    <t>李子涵</t>
  </si>
  <si>
    <t>(1) 宿舍文明节参与分0.2分（2）优秀团支部0.5分</t>
  </si>
  <si>
    <t>（1）11.24学术讲座《干燥研究的意义和创新路径讲座》0.2分（2）参与“味之香”0.2分</t>
  </si>
  <si>
    <t>（1）定向越野团体选拔赛0.2分（2）2023院运会提前赛女子立定跳远0.2分</t>
  </si>
  <si>
    <t>吴锦丽</t>
  </si>
  <si>
    <t>（1）“你好千金”女性生理健康教育大型公益讲座活动0.2分（2）217实验室学生负责人0.2分（3）三星级实验室加分0.1分</t>
  </si>
  <si>
    <t xml:space="preserve">
（1）“你好千金”女性生理健康教育大型公益讲座活动0.2分（2）217实验室学生负责人0.2分（3）三星级实验室加分0.1分
(4) 华南农业大学首届科普大赛0.2分
科普大赛算集体分</t>
    <phoneticPr fontId="1" type="noConversion"/>
  </si>
  <si>
    <t>（1）	参与2023年院运会女子三级跳0.3分
（2）	参与2023年定向越野0.2分</t>
  </si>
  <si>
    <t>陈佳玲</t>
  </si>
  <si>
    <t>（1）2023.11.19华南农业大学红十字会“心之所向，防艾同行”线上讲座参与0.2分</t>
  </si>
  <si>
    <t xml:space="preserve">（1） 2023.11.24干燥研究的意义和创新路径讲座参与0.2分；
（2） 2023.10.18国奖有约 榜样领航（研究生国奖获得者分享会）第一期参与0.2分；
</t>
  </si>
  <si>
    <t xml:space="preserve">（1） 参与2023年食品学院院运会女子仰卧起坐项目比赛0.2分；
（2） 参与2023.9.23华南农业大学“军魂杯”第四届夜间超级迷宫定向接力赛暨校队选拔赛0.2分；
（3） 参与食品学院定向越野0.2分。
</t>
  </si>
  <si>
    <t>谢阿南</t>
  </si>
  <si>
    <t>（1）325实验室负责人，0.2分</t>
  </si>
  <si>
    <t>（1）“共享杯”科技资源共享服务创新大赛第二届粤港澳大湾区分赛优秀奖，2分；（2）“你好千金”女性生理健康教育大型公益讲座，0.2分</t>
  </si>
  <si>
    <t>请提交该共享杯比赛项目与本学科相关的材料</t>
  </si>
  <si>
    <t>（1）“共享杯”科技资源共享服务创新大赛第二届粤港澳大湾区分赛优秀奖，0.6分；（2）“你好千金”女性生理健康教育大型公益讲座，0.2分
学术活动参赛的省级中心自动降一级，算市校级活动加分，获得优秀奖且非排序第一或队长，其他成员加0.6分</t>
  </si>
  <si>
    <t>（1）参与食品学院院运会100m预赛，0.2分</t>
  </si>
  <si>
    <t>冯善如</t>
  </si>
  <si>
    <t xml:space="preserve">（1） 所在实验室616被评为“五星实验室” 0.3分
（2） 参加“你好千金”女性生理健康教育大型公益讲座 0.2分
</t>
  </si>
  <si>
    <t xml:space="preserve">(1) 参加2023年定向越野积分赛（食品学院）0.2分
(2) 参加立定跳远比赛 0.2分
(3) 参加第四届夜间超级迷宫定向接力赛暨校队选拔赛 0.2分
</t>
  </si>
  <si>
    <t>王佐朝</t>
  </si>
  <si>
    <t xml:space="preserve">（1）华南农业大学“五四红旗团支部” 0.5分 
（2）食品学院五星级实验室 0.3分
</t>
  </si>
  <si>
    <t>（1）对话国奖，见贤思齐 第二期 0.2分</t>
  </si>
  <si>
    <t>李国道</t>
  </si>
  <si>
    <t>华南农业大学五四红旗团支部2022级硕士6班团支部0.5分 五星实验室 0.3分</t>
  </si>
  <si>
    <t>院运会开幕式方阵</t>
  </si>
  <si>
    <t>汪丽笑</t>
  </si>
  <si>
    <t>（1）	参加五院联合心理知识竞赛 0.2分
（2）	实验室学生负责人 0.2分
（3）	五星实验室 0.3分</t>
  </si>
  <si>
    <t>（1）参与食品学院院运会女子400米预决赛  0.3分；</t>
  </si>
  <si>
    <t>（1）参与食品学院院运会女子400米预决赛  0.2分；</t>
  </si>
  <si>
    <t>参加体育活动只加0.2分</t>
  </si>
  <si>
    <t>钟诚</t>
  </si>
  <si>
    <t>(1)水产品预制菜学术讲座 0.2
(2)国奖有约 0.2
(3)干燥研究的意义和创新路径 0.2</t>
  </si>
  <si>
    <t>（1）院运会提前赛立定跳 0.2
（2）2023定向越野团体选拔赛 0.2</t>
  </si>
  <si>
    <t>苏杰</t>
  </si>
  <si>
    <t>（1）“五四红旗团委” 0.25分；（2）“红旗研究生会” 0.25分；（3）你好千金，呵护千金讲座 0.2分</t>
  </si>
  <si>
    <t>（1）“五四红旗团委” 0.25分；（2）“红旗研究生会” 0.25分；（两个为一个组织加分，且无法证明自己属于团委工作人员）（3）你好千金，呵护千金讲座 0.2分</t>
  </si>
  <si>
    <t>（1）第十八期食品大讲堂 0.2分</t>
  </si>
  <si>
    <t>（1）参与食品学院院运会立定跳远0.2分；（2）参与食品学院院运会男子铅球0.2分（3）定向越野选拔积分赛第八名0.4分</t>
  </si>
  <si>
    <t>（1）参与食品学院院运会立定跳远0.2分；（2）参与食品学院院运会男子铅球0.2分（3）定向越野选拔积分赛第八名0.4分（是0.3分）</t>
  </si>
  <si>
    <t>（1）参与食品学院院运会立定跳远0.2分；（2）参与食品学院院运会男子铅球0.2分院运会只加一个参与分（3）定向越野选拔积分赛第八名0.4分（是0.3分）</t>
  </si>
  <si>
    <t>许斯敏</t>
  </si>
  <si>
    <t xml:space="preserve">（1） “你好千金”女性心理健康教育大型公益讲座 - 0.2分（2） 四星实验室 - 0.2分 </t>
  </si>
  <si>
    <t>（1） 国奖有约，榜样领航（研究生国获奖得者分享会）第一期 0.2分（2） 干燥研究的意义和创新路径讲座 - 0.2分</t>
  </si>
  <si>
    <t>梅春莹</t>
  </si>
  <si>
    <t>邹宇晓</t>
  </si>
  <si>
    <t>趣味运动</t>
  </si>
  <si>
    <t>（1）	定向越野      0.2分
（2）	运动会        0.2分
（3）	方阵参与人员  0.2分
（4）	迷宫定向越野  0.2分
（5）	趣味运动会    0.2分</t>
  </si>
  <si>
    <t xml:space="preserve">（1）	定向越野      0.2分
（2）	运动会        0.2分
（3）	方阵参与人员  0.2分
（4）	迷宫定向越野  0.2分
</t>
  </si>
  <si>
    <t>（1）	定向越野      0.2分
（2）	运动会        0.2分
（3）	方阵参与人员  0.2分
（4）	迷宫定向越野  0.2分
（院运会项目参与分和方阵成员参与分二选一，不能叠加）</t>
  </si>
  <si>
    <t>趣味运动属于集体分</t>
  </si>
  <si>
    <t>杨雯雯</t>
  </si>
  <si>
    <t>四星实验室</t>
  </si>
  <si>
    <t>（1）天然产物研究30年探索与感悟讲座0.2分
 （2）水产品预制菜加工与质量安全控制讲座  0.2分
（3）2023年广东省科学道德和学风建设宣讲教育报告  0.2分</t>
  </si>
  <si>
    <t>（1）天然产物研究30年探索与感悟讲座0.2分
 （2）水产品预制菜加工与质量安全控制讲座  0.2分</t>
  </si>
  <si>
    <t>王盼</t>
  </si>
  <si>
    <t xml:space="preserve">11.10“你好千金，呵护千金” </t>
  </si>
  <si>
    <t>第十八期食品大讲堂解码预制菜  0.2  
第一届食用昆虫可持续食品安全解决方案国际研讨会  0.2</t>
  </si>
  <si>
    <t>军魂杯第四届夜间超级迷宫定向接力赛0.2</t>
  </si>
  <si>
    <t>20223141037</t>
  </si>
  <si>
    <t>梁健平</t>
  </si>
  <si>
    <t>（1）星级实验室评比，0.3 分</t>
  </si>
  <si>
    <t>（1）星级实验室评比，0.3 分（2）“你好千金”公益讲座，0.2分</t>
    <phoneticPr fontId="1" type="noConversion"/>
  </si>
  <si>
    <t>（1）食品学院定向越野选拔赛，女子团体参与，0.2分
（2）“你好千金”公益讲座，0.2分</t>
    <phoneticPr fontId="1" type="noConversion"/>
  </si>
  <si>
    <t>（1）食品学院定向越野选拔赛，女子团体参与，0.2分</t>
    <phoneticPr fontId="1" type="noConversion"/>
  </si>
  <si>
    <t>刘慧婷</t>
  </si>
  <si>
    <t>华南农业大学“五四红旗团支部”称号0.5</t>
  </si>
  <si>
    <t>荧光夜跑0.2</t>
  </si>
  <si>
    <t>朱佳慧</t>
  </si>
  <si>
    <t xml:space="preserve">参加第十四届迎新杯书画大赛（0.2）
参加11.17科学道德学术讲座（0.2）
参加第十九期食品大讲堂（0.2）
</t>
  </si>
  <si>
    <t>参加院运会提前赛仰卧起坐（0.2）</t>
  </si>
  <si>
    <t>20223141056</t>
  </si>
  <si>
    <t>孙眸然</t>
  </si>
  <si>
    <t>13769265555</t>
  </si>
  <si>
    <t>参加你好千金，呵护千金讲座 1 次 0.2 分；星级实验室 0.2 分</t>
  </si>
  <si>
    <t xml:space="preserve">参加你好千金，呵护千金讲座 1 次 0.2 分；星级实验室 0.2 分；参与趣味运动会 0.2 分
</t>
    <phoneticPr fontId="1" type="noConversion"/>
  </si>
  <si>
    <t xml:space="preserve">参与趣味运动会 0.2 分
</t>
    <phoneticPr fontId="1" type="noConversion"/>
  </si>
  <si>
    <t>杨嘉欣</t>
  </si>
  <si>
    <t>（1）三级实验室 0.1分</t>
  </si>
  <si>
    <t>金“女性生理健康教育大型公益讲座无故缺席扣0.2分</t>
    <phoneticPr fontId="1" type="noConversion"/>
  </si>
  <si>
    <t>王佳</t>
  </si>
  <si>
    <t xml:space="preserve">华南农业大学“五四红旗团支部”称号 0.5分  </t>
  </si>
  <si>
    <t>张煜</t>
  </si>
  <si>
    <t>华南农业大学“五四红旗团支部”</t>
  </si>
  <si>
    <t>洪凤仪</t>
  </si>
  <si>
    <t>0.3分</t>
  </si>
  <si>
    <t>（1）2023年11月10日“你好千金”讲座参与 0.2分（2）三星实验室 0.1分</t>
  </si>
  <si>
    <t>0.2分</t>
  </si>
  <si>
    <t>（1）2023年10月29日食品学院定向越野团体赛参与0.2分</t>
  </si>
  <si>
    <t>唐雨馨</t>
  </si>
  <si>
    <t>2023-2024年度五四红旗团支部 0.5分</t>
  </si>
  <si>
    <t>袁紫晴</t>
  </si>
  <si>
    <t>（1）“绘华农长卷，谱华彩新篇”为主题的第十四届迎新杯书画大赛活动 0.2分
国奖有约，榜样领航讲座 0.2分</t>
  </si>
  <si>
    <r>
      <t xml:space="preserve">1）“绘华农长卷，谱华彩新篇”为主题的第十四届迎新杯书画大赛活动 0.2分
</t>
    </r>
    <r>
      <rPr>
        <sz val="11"/>
        <color rgb="FFFF0000"/>
        <rFont val="等线"/>
        <family val="3"/>
        <charset val="134"/>
        <scheme val="minor"/>
      </rPr>
      <t>国奖有约讲座算学术分</t>
    </r>
  </si>
  <si>
    <t>国奖有约，榜样领航讲座 0.2分</t>
  </si>
  <si>
    <t>参与食品学院院运会女子铅球项目比赛初赛  0.3分</t>
  </si>
  <si>
    <t>加参与分0.2分</t>
  </si>
  <si>
    <t>铅球参与分</t>
  </si>
  <si>
    <t>刘正才</t>
  </si>
  <si>
    <t>（1)参加五院联合心理知识竞赛1次 0.2分</t>
  </si>
  <si>
    <t>（1）参与华南农业大学“军魂杯”第四届夜间超级迷宫定向接力赛暨校队选拔赛  0.2分</t>
  </si>
  <si>
    <t>刘谊仙</t>
  </si>
  <si>
    <t>丁颖杯创意大赛优秀奖（为学术竞赛，院级优秀奖加分为0.3）</t>
  </si>
  <si>
    <t>丁颖杯创意大赛优秀奖</t>
  </si>
  <si>
    <t>丁颖杯创意大赛优秀奖（为学术竞赛，已调整位置）</t>
  </si>
  <si>
    <t>食品安全与加工</t>
  </si>
  <si>
    <t>王嘉炜</t>
  </si>
  <si>
    <t>肖苏尧</t>
  </si>
  <si>
    <t>（1）星级实验室0.1分；（2）“你好千金”女性生理健康教育大型公益讲座0.2分</t>
  </si>
  <si>
    <t>陈立平</t>
  </si>
  <si>
    <t>三星级实验室0.1分、407实验室安全负责人0.2分</t>
  </si>
  <si>
    <t>林钰婷</t>
  </si>
  <si>
    <t>（1）五星实验室 0.3分
（2）四星实验室 0.2分</t>
  </si>
  <si>
    <t>实验室加分只算一个</t>
  </si>
  <si>
    <t>曾龙英</t>
  </si>
  <si>
    <t>2023年女子100米决赛第八名</t>
  </si>
  <si>
    <t>欧阳哲轩</t>
  </si>
  <si>
    <t>王星艳</t>
  </si>
  <si>
    <t>华南农业大学五四红旗团委：食品学院</t>
  </si>
  <si>
    <t>刘佳燕</t>
  </si>
  <si>
    <t>2023.10.17  食品大讲堂十八期：解码预制菜  0.2分</t>
  </si>
  <si>
    <t>参与院运动会女生4*100接力 0.3</t>
  </si>
  <si>
    <r>
      <t xml:space="preserve">参与院运动会女生4*100接力 0.2
</t>
    </r>
    <r>
      <rPr>
        <sz val="11"/>
        <color rgb="FFFF0000"/>
        <rFont val="等线"/>
        <family val="3"/>
        <charset val="134"/>
        <scheme val="minor"/>
      </rPr>
      <t>参与分是0.2</t>
    </r>
  </si>
  <si>
    <t>预制菜加工与质量安全控制</t>
    <phoneticPr fontId="1" type="noConversion"/>
  </si>
  <si>
    <t>魏玮筠</t>
  </si>
  <si>
    <t>13420076211</t>
  </si>
  <si>
    <t>参加五院联合心理知识竞赛1次 0.2分</t>
  </si>
  <si>
    <t>周丽珊罗强</t>
    <phoneticPr fontId="1" type="noConversion"/>
  </si>
  <si>
    <t>陈月娉</t>
  </si>
  <si>
    <t>食品学院第27届团员大表大会</t>
  </si>
  <si>
    <t>李怡</t>
  </si>
  <si>
    <t>（1）食品学院院运动会参加女子4X100预决赛项目</t>
  </si>
  <si>
    <t>曾芷珊</t>
  </si>
  <si>
    <t xml:space="preserve">（1）参与院运动会女生4*100接力 0.3 </t>
  </si>
  <si>
    <t>（1）参与院运动会女生4*100接力 0.2
院运会参与分0.2分</t>
  </si>
  <si>
    <t>李康瑗</t>
  </si>
  <si>
    <t>星级实验室+0.1</t>
  </si>
  <si>
    <t>李卫丽</t>
  </si>
  <si>
    <t>2024年6月29日参加华南农业大学首届科普大赛1次 0.2分</t>
  </si>
  <si>
    <t>品大讲堂第28期大健康科技创新无故缺席，扣0.2分</t>
    <phoneticPr fontId="1" type="noConversion"/>
  </si>
  <si>
    <t>李嘉欣</t>
  </si>
  <si>
    <t>9分</t>
    <phoneticPr fontId="1" type="noConversion"/>
  </si>
  <si>
    <t>EI期刊（标题：面制主食中优势腐败菌种类及控制技术研究进展，期刊名：中国食品学报，接受年月：2024-08-27，作者排序第1）9分</t>
    <phoneticPr fontId="1" type="noConversion"/>
  </si>
  <si>
    <t>未提供检索证明</t>
    <phoneticPr fontId="1" type="noConversion"/>
  </si>
  <si>
    <t>汪婉茹</t>
  </si>
  <si>
    <t>15359576218</t>
  </si>
  <si>
    <t>郭莉</t>
  </si>
  <si>
    <t>廖家铭</t>
  </si>
  <si>
    <t>杨金易</t>
  </si>
  <si>
    <t>罗强</t>
  </si>
  <si>
    <t>张名位</t>
  </si>
  <si>
    <t>谢华辉</t>
  </si>
  <si>
    <t>杨媛媛</t>
  </si>
  <si>
    <t>黄雷</t>
  </si>
  <si>
    <t>蒋婷婷</t>
  </si>
  <si>
    <t>王湘鹏</t>
  </si>
  <si>
    <t>塔滨月</t>
  </si>
  <si>
    <t>林诗堃</t>
  </si>
  <si>
    <t>陈宁</t>
  </si>
  <si>
    <t>黄浪萍</t>
  </si>
  <si>
    <t>潘紫英</t>
  </si>
  <si>
    <t>武剑</t>
  </si>
  <si>
    <t>朱斌</t>
  </si>
  <si>
    <t>胡鹏辉</t>
  </si>
  <si>
    <t>董经滔</t>
  </si>
  <si>
    <t>廖凯鉴</t>
  </si>
  <si>
    <r>
      <t>（1）</t>
    </r>
    <r>
      <rPr>
        <sz val="7"/>
        <color indexed="8"/>
        <rFont val="等线"/>
        <family val="3"/>
        <charset val="134"/>
        <scheme val="minor"/>
      </rPr>
      <t xml:space="preserve">  </t>
    </r>
    <r>
      <rPr>
        <sz val="12"/>
        <color indexed="8"/>
        <rFont val="等线"/>
        <family val="3"/>
        <charset val="134"/>
        <scheme val="minor"/>
      </rPr>
      <t>SCI 1区（标题Tea polyphenol-mediated network proteins modulate the NaOH-heat induced egg white protein gelling properties，期刊名Food Hydrocolloids，接收于2023年11月）
（2）  SCI 1区（标题Structural and functional assessment of keratin extracted from chicken feathers using microwave-assisted l-cysteine method，期刊名 Food Bioscience,接收于2024年7月）</t>
    </r>
  </si>
  <si>
    <r>
      <t>（1）</t>
    </r>
    <r>
      <rPr>
        <sz val="7"/>
        <color theme="1"/>
        <rFont val="等线"/>
        <family val="3"/>
        <charset val="134"/>
        <scheme val="minor"/>
      </rPr>
      <t xml:space="preserve">  </t>
    </r>
    <r>
      <rPr>
        <sz val="12"/>
        <color theme="1"/>
        <rFont val="等线"/>
        <family val="3"/>
        <charset val="134"/>
        <scheme val="minor"/>
      </rPr>
      <t>SCI 1区（标题Tea polyphenol-mediated network proteins modulate the NaOH-heat induced egg white protein gelling properties，期刊名Food Hydrocolloids，接收于2023年11月）
（2）  SCI 1区（标题Structural and functional assessment of keratin extracted from chicken feathers using microwave-assisted l-cysteine method，期刊名 Food Bioscience,接收于2024年7月）</t>
    </r>
  </si>
  <si>
    <r>
      <t>（1）</t>
    </r>
    <r>
      <rPr>
        <sz val="7"/>
        <rFont val="等线"/>
        <family val="3"/>
        <charset val="134"/>
        <scheme val="minor"/>
      </rPr>
      <t xml:space="preserve">  </t>
    </r>
    <r>
      <rPr>
        <sz val="12"/>
        <rFont val="等线"/>
        <family val="3"/>
        <charset val="134"/>
        <scheme val="minor"/>
      </rPr>
      <t>SCI 1区（标题Tea polyphenol-mediated network proteins modulate the NaOH-heat induced egg white protein gelling properties，期刊名Food Hydrocolloids，接收于2023年11月）
（2）  SCI 1区（标题Structural and functional assessment of keratin extracted from chicken feathers using microwave-assisted l-cysteine method，期刊名 Food Bioscience,接收于2024年7月）</t>
    </r>
  </si>
  <si>
    <t>参加第5期“青蓝”博士生学术沙龙·导学思享会0.2分</t>
  </si>
  <si>
    <r>
      <t>参与食品学院院运会男子100米预赛</t>
    </r>
    <r>
      <rPr>
        <sz val="10.5"/>
        <color indexed="8"/>
        <rFont val="等线"/>
        <family val="3"/>
        <charset val="134"/>
        <scheme val="minor"/>
      </rPr>
      <t xml:space="preserve"> </t>
    </r>
    <r>
      <rPr>
        <sz val="12"/>
        <color indexed="8"/>
        <rFont val="等线"/>
        <family val="3"/>
        <charset val="134"/>
        <scheme val="minor"/>
      </rPr>
      <t xml:space="preserve"> 0.3分</t>
    </r>
  </si>
  <si>
    <r>
      <t>参与食品学院院运会男子100米预赛</t>
    </r>
    <r>
      <rPr>
        <sz val="10.5"/>
        <color theme="1"/>
        <rFont val="等线"/>
        <family val="3"/>
        <charset val="134"/>
        <scheme val="minor"/>
      </rPr>
      <t xml:space="preserve"> </t>
    </r>
    <r>
      <rPr>
        <sz val="12"/>
        <color theme="1"/>
        <rFont val="等线"/>
        <family val="3"/>
        <charset val="134"/>
        <scheme val="minor"/>
      </rPr>
      <t xml:space="preserve"> 0.2分</t>
    </r>
  </si>
  <si>
    <r>
      <t>参与食品学院院运会男子100米预赛</t>
    </r>
    <r>
      <rPr>
        <sz val="10.5"/>
        <color rgb="FFFF0000"/>
        <rFont val="等线"/>
        <family val="3"/>
        <charset val="134"/>
        <scheme val="minor"/>
      </rPr>
      <t xml:space="preserve"> </t>
    </r>
    <r>
      <rPr>
        <sz val="12"/>
        <color rgb="FFFF0000"/>
        <rFont val="等线"/>
        <family val="3"/>
        <charset val="134"/>
        <scheme val="minor"/>
      </rPr>
      <t xml:space="preserve"> 0.2分</t>
    </r>
  </si>
  <si>
    <t>SCI 1区（Advancements in lipid-based delivery systems for functional foods: a comprehensive review of literature and patent trends，Critical Reviews in Food Science and Nutrition，May 2024，共同第一作者（位列第二））</t>
  </si>
  <si>
    <r>
      <rPr>
        <sz val="10.5"/>
        <color theme="1"/>
        <rFont val="等线"/>
        <family val="3"/>
        <charset val="134"/>
        <scheme val="minor"/>
      </rPr>
      <t>（1）院优秀共青团员 1分（2）班级团支书 3分；（3）参加“你好千金”女性心理健康教育大型公益讲座 0.2分；(4)2024.5.23心理健康讲座0.2分；（5）“自我与觉察”研究生心理健康讲座 0.2分；（6）科普大赛观众   0.2分；（7） 食品大讲堂18期 0.2分；（8） 食品大讲堂20期 0.2分；（9）五星级实验室成员 0.3分。</t>
    </r>
    <r>
      <rPr>
        <b/>
        <sz val="12"/>
        <color rgb="FFFF0000"/>
        <rFont val="等线"/>
        <family val="3"/>
        <charset val="134"/>
        <scheme val="minor"/>
      </rPr>
      <t>总计：5.5分（应除去多余讲座0.2分）</t>
    </r>
  </si>
  <si>
    <r>
      <t xml:space="preserve">（2）参编教材（ISBN: 978-0-443-15584-0, Scale-up and Chemical Process for Microbial Production of Plant-Derived Bioactive Compounds,24年） 1分；
（3）参加学术讲座（对话国奖 见贤思齐） 0.2分；
（4）参加学术讲座（国奖有约 榜样领航） 0.2分。
</t>
    </r>
    <r>
      <rPr>
        <sz val="11"/>
        <color rgb="FFFF0000"/>
        <rFont val="等线"/>
        <family val="3"/>
        <charset val="134"/>
        <scheme val="minor"/>
      </rPr>
      <t>根据评分细则，论文已发表，但未被SCI收录，延至下一年加分</t>
    </r>
  </si>
  <si>
    <r>
      <t xml:space="preserve">（1）参与食品学院院运会跳远项目比赛  0.2分
（2）2023军魂杯定向接力赛 0.2分
</t>
    </r>
    <r>
      <rPr>
        <sz val="11"/>
        <color rgb="FFFF0000"/>
        <rFont val="等线"/>
        <family val="3"/>
        <charset val="134"/>
        <scheme val="minor"/>
      </rPr>
      <t xml:space="preserve">（3）三下乡活动 1.5分
</t>
    </r>
  </si>
  <si>
    <r>
      <rPr>
        <sz val="11"/>
        <color rgb="FF000000"/>
        <rFont val="等线"/>
        <family val="3"/>
        <charset val="134"/>
        <scheme val="minor"/>
      </rPr>
      <t>（1）定向越野参与分0.2分</t>
    </r>
    <r>
      <rPr>
        <sz val="12"/>
        <color rgb="FFFF0000"/>
        <rFont val="等线"/>
        <family val="3"/>
        <charset val="134"/>
        <scheme val="minor"/>
      </rPr>
      <t> </t>
    </r>
  </si>
  <si>
    <r>
      <rPr>
        <sz val="11"/>
        <color rgb="FFFF0000"/>
        <rFont val="等线"/>
        <family val="3"/>
        <charset val="134"/>
        <scheme val="minor"/>
      </rPr>
      <t xml:space="preserve">①　院级优秀团干部 1分
②　三星级实验室 0.1分
③　班级组织委员 2分
④　“你好千金，呵护千金”女性生理健康教育大型公益讲座 0.2分
⑤　“自我与觉察”研究生心理健康讲座 0.2分
⑥　“爱自己，从破解情绪密码开始”心理健康讲座 0.2分
⑦　光盘行动线上打卡活动 0.2分
⑧　“诺品杯”第一届知识产权案例分析大赛决赛观众 0.2分
</t>
    </r>
    <r>
      <rPr>
        <strike/>
        <sz val="11"/>
        <color rgb="FFFF0000"/>
        <rFont val="等线"/>
        <family val="3"/>
        <charset val="134"/>
        <scheme val="minor"/>
      </rPr>
      <t>⑨　造血干细胞知识讲座 0.2分
⑩　“落叶成画，心绘祖国”树叶绘画制作活动 0.2分
11、情系暖阳活动 0.2分</t>
    </r>
    <r>
      <rPr>
        <sz val="11"/>
        <color rgb="FFFF0000"/>
        <rFont val="等线"/>
        <family val="3"/>
        <charset val="134"/>
        <scheme val="minor"/>
      </rPr>
      <t>(上限为1分)</t>
    </r>
  </si>
  <si>
    <r>
      <t>（1）校级优秀学生骨干 2分 
（2）食品学院团委研究生会主席团成员4分 
（3）红旗研会 0.25分
（4）班集体五四红旗团支部，0.5分
（5）五次集体活动：趣味运动会0.2分，荧光夜跑0.2分，心理健康讲座0.2分，廉洁知识讲座0.2分，丁颖杯0.2分</t>
    </r>
    <r>
      <rPr>
        <sz val="11"/>
        <color rgb="FFFF0000"/>
        <rFont val="等线"/>
        <family val="3"/>
        <charset val="134"/>
        <scheme val="minor"/>
      </rPr>
      <t>（属于学术）</t>
    </r>
    <r>
      <rPr>
        <sz val="11"/>
        <color theme="1"/>
        <rFont val="等线"/>
        <family val="3"/>
        <charset val="134"/>
        <scheme val="minor"/>
      </rPr>
      <t>。
第一届全国三下乡二等奖2分。
足球和篮球领队（协助举办活动）</t>
    </r>
    <r>
      <rPr>
        <sz val="11"/>
        <color rgb="FFFF0000"/>
        <rFont val="等线"/>
        <family val="3"/>
        <charset val="134"/>
        <scheme val="minor"/>
      </rPr>
      <t>（足球是属于体育）</t>
    </r>
    <r>
      <rPr>
        <sz val="11"/>
        <color theme="1"/>
        <rFont val="等线"/>
        <family val="3"/>
        <charset val="134"/>
        <scheme val="minor"/>
      </rPr>
      <t>，0.4分。</t>
    </r>
  </si>
  <si>
    <r>
      <t xml:space="preserve">国奖分享会第一期；
11.24干燥研究的意义和创新路径学术讲座；
3.4异戊烯基酚类物质天然资源发掘与异源生物合成学术讲座；
共筑农产品质量安全防线“主题宣讲会；
第四届研究生学术论坛观众名单公示；
</t>
    </r>
    <r>
      <rPr>
        <sz val="11"/>
        <color rgb="FFFF0000"/>
        <rFont val="等线"/>
        <family val="3"/>
        <charset val="134"/>
        <scheme val="minor"/>
      </rPr>
      <t>丁颖杯 0.2分</t>
    </r>
  </si>
  <si>
    <r>
      <t xml:space="preserve">（1）参与食品学院院运会铅球项目比赛  0.2分；
（2）军魂杯 0.2分；
</t>
    </r>
    <r>
      <rPr>
        <sz val="11"/>
        <color rgb="FFFF0000"/>
        <rFont val="等线"/>
        <family val="3"/>
        <charset val="134"/>
        <scheme val="minor"/>
      </rPr>
      <t>（3）三下乡社会实践省级优秀团队 1.5分</t>
    </r>
    <r>
      <rPr>
        <sz val="11"/>
        <color theme="1"/>
        <rFont val="等线"/>
        <family val="3"/>
        <charset val="134"/>
        <scheme val="minor"/>
      </rPr>
      <t xml:space="preserve">
（</t>
    </r>
    <r>
      <rPr>
        <sz val="11"/>
        <color rgb="FFFF0000"/>
        <rFont val="等线"/>
        <family val="3"/>
        <charset val="134"/>
        <scheme val="minor"/>
      </rPr>
      <t>4）足球领队 0.2分</t>
    </r>
  </si>
  <si>
    <r>
      <rPr>
        <sz val="11"/>
        <color indexed="8"/>
        <rFont val="等线"/>
        <family val="3"/>
        <charset val="134"/>
        <scheme val="minor"/>
      </rPr>
      <t xml:space="preserve">学术比赛：（1）“丁颖杯”创意大赛 0.2分
学术讲座：（1）干燥研究的意义和创新路径讲座 0.2分；
（2）第四届研究生学术论坛 0.2分；
（4）第65期燕山论坛 0.2分；
（5）食品大讲堂第27期0.2分；
科研成果：发明专利（已公开）4分
</t>
    </r>
    <r>
      <rPr>
        <sz val="11"/>
        <color rgb="FFFF0000"/>
        <rFont val="等线"/>
        <family val="3"/>
        <charset val="134"/>
        <scheme val="minor"/>
      </rPr>
      <t>62期燕山论坛属于集体活动</t>
    </r>
    <r>
      <rPr>
        <sz val="11"/>
        <color indexed="8"/>
        <rFont val="等线"/>
        <family val="3"/>
        <charset val="134"/>
        <scheme val="minor"/>
      </rPr>
      <t xml:space="preserve">
</t>
    </r>
  </si>
  <si>
    <r>
      <rPr>
        <sz val="10.5"/>
        <color theme="1"/>
        <rFont val="等线"/>
        <family val="3"/>
        <charset val="134"/>
        <scheme val="minor"/>
      </rPr>
      <t>（1）对话国奖 见贤思齐 0.2分
（2）华南农业大学2023年“丁颖杯”实验创意类一等奖 1.5分
（3）β-葡聚糖结构与功能之间的构效关系 0.2分
（4）食品大讲堂27期 0.2分
（5）4.9 食品讲座 0.2分
共2.3分</t>
    </r>
  </si>
  <si>
    <r>
      <rPr>
        <sz val="12"/>
        <color theme="1"/>
        <rFont val="等线"/>
        <family val="3"/>
        <charset val="134"/>
        <scheme val="minor"/>
      </rPr>
      <t>（1）参与食品学院院运会三级跳比赛：0.2分；
（2）你好千金女性生理健康教育大型公益讲座：0.2分；
（3）对话国奖，见贤思齐（研究生国奖获得者分享会）第二期：0.2分；
（4）自我与觉察研究生心理健康讲座：0.2分；
（5）第二十期食品大讲堂：0.2分；</t>
    </r>
  </si>
  <si>
    <r>
      <t xml:space="preserve">（1）	参与2023年定向越野短距离赛，0.2分
（2）	参与2023年院运会立定跳远提前赛，0.2分
（3）	参与第66定向锦标赛，0.2分
（5）	第四届夜间超级迷宫定向接力赛暨校队选拔赛，0.2分
</t>
    </r>
    <r>
      <rPr>
        <sz val="11"/>
        <color rgb="FFFF0000"/>
        <rFont val="等线"/>
        <family val="3"/>
        <charset val="134"/>
        <scheme val="minor"/>
      </rPr>
      <t>嘉年华是集体活动</t>
    </r>
  </si>
  <si>
    <t>4.9分</t>
  </si>
  <si>
    <r>
      <t>（1）2023-2024学年食品学院星级实验室三星实验室成员，0.1分</t>
    </r>
    <r>
      <rPr>
        <sz val="11"/>
        <color rgb="FFFF0000"/>
        <rFont val="等线"/>
        <family val="3"/>
        <charset val="134"/>
        <scheme val="minor"/>
      </rPr>
      <t>(作证材料未显示三星实验室)</t>
    </r>
    <r>
      <rPr>
        <sz val="11"/>
        <color theme="1"/>
        <rFont val="等线"/>
        <family val="3"/>
        <charset val="134"/>
        <scheme val="minor"/>
      </rPr>
      <t xml:space="preserve">
（2）“情系暖阳”活动，0.2分
（3）“光盘行动”线上打卡活动，0.2分
（4）造血干细胞知识讲座，0.2分
（5）“诺品杯”第一届知识产权案例分析大赛决赛观众，0.2分
（6）“落叶成画，心绘祖国”树叶贴画制作活动优秀奖，0.4分
（7）“自我与觉察”研究生心理健康讲座，0.2分</t>
    </r>
  </si>
  <si>
    <r>
      <t xml:space="preserve">1、讲座（上限1分）
（1）第十八期食品大讲堂，0.2分
（2）研究生国奖获得者分享会，0.2分
（3）第二十期食品大讲堂，0.2分
（4）食品大讲堂24期——水产品预制菜加工与质量安全控制，0.2分
（5）4.9食品学院讲座，0.2分
（6）“共筑农产品质量安全防线”主题宣讲会，0.2分
</t>
    </r>
    <r>
      <rPr>
        <strike/>
        <sz val="11"/>
        <color theme="1"/>
        <rFont val="等线"/>
        <family val="3"/>
        <charset val="134"/>
        <scheme val="minor"/>
      </rPr>
      <t>（7）“中国式现代化与高质量发展”学术沙龙，0.2分</t>
    </r>
    <r>
      <rPr>
        <sz val="11"/>
        <color theme="1"/>
        <rFont val="等线"/>
        <family val="3"/>
        <charset val="134"/>
        <scheme val="minor"/>
      </rPr>
      <t>（</t>
    </r>
    <r>
      <rPr>
        <sz val="11"/>
        <color rgb="FFFF0000"/>
        <rFont val="等线"/>
        <family val="3"/>
        <charset val="134"/>
        <scheme val="minor"/>
      </rPr>
      <t>与学科无光）上限1分</t>
    </r>
    <r>
      <rPr>
        <sz val="11"/>
        <color theme="1"/>
        <rFont val="等线"/>
        <family val="3"/>
        <charset val="134"/>
        <scheme val="minor"/>
      </rPr>
      <t xml:space="preserve">
（8）食品大讲堂二十七期异戊烯基酚类物质天然资源发掘与异源生物合成，0.2分。2、竞赛
</t>
    </r>
    <r>
      <rPr>
        <strike/>
        <sz val="11"/>
        <color theme="1"/>
        <rFont val="等线"/>
        <family val="3"/>
        <charset val="134"/>
        <scheme val="minor"/>
      </rPr>
      <t>（9）参加第十四届迎新杯书画大赛，0.2分
（10）参加薪传杯书画大赛，0.2分</t>
    </r>
    <r>
      <rPr>
        <sz val="11"/>
        <color rgb="FFFF0000"/>
        <rFont val="等线"/>
        <family val="3"/>
        <charset val="134"/>
        <scheme val="minor"/>
      </rPr>
      <t>（与学科无光）</t>
    </r>
    <r>
      <rPr>
        <sz val="11"/>
        <color theme="1"/>
        <rFont val="等线"/>
        <family val="3"/>
        <charset val="134"/>
        <scheme val="minor"/>
      </rPr>
      <t xml:space="preserve">
（11）参加华南农业大学“丁颖杯”暨“挑战杯”创业计划竞赛，0.2分
（12）参加李锦记杯学生创业大赛，0.2分</t>
    </r>
  </si>
  <si>
    <r>
      <t xml:space="preserve">（1）食品学院院运会女子仰卧起坐第五名，0.6分
</t>
    </r>
    <r>
      <rPr>
        <sz val="11"/>
        <color rgb="FFFF0000"/>
        <rFont val="等线"/>
        <family val="3"/>
        <charset val="134"/>
        <scheme val="minor"/>
      </rPr>
      <t>（</t>
    </r>
    <r>
      <rPr>
        <strike/>
        <sz val="11"/>
        <color rgb="FFFF0000"/>
        <rFont val="等线"/>
        <family val="3"/>
        <charset val="134"/>
        <scheme val="minor"/>
      </rPr>
      <t>2）参与校运会女子仰卧起坐，0.2分（有获奖无参与分）</t>
    </r>
    <r>
      <rPr>
        <sz val="11"/>
        <color theme="1"/>
        <rFont val="等线"/>
        <family val="3"/>
        <charset val="134"/>
        <scheme val="minor"/>
      </rPr>
      <t xml:space="preserve">
（3）华南农业大学定向越野百米赛，0.2分
（4）军魂杯第四届夜间超级迷宫定向接力赛，0.2分
（5）寒假运动打卡满22天，0.15分</t>
    </r>
  </si>
  <si>
    <r>
      <rPr>
        <sz val="11"/>
        <color rgb="FF000000"/>
        <rFont val="等线"/>
        <family val="3"/>
        <charset val="134"/>
        <scheme val="minor"/>
      </rPr>
      <t xml:space="preserve">（1）“β-葡聚糖结构与功能之间的构效关系”专题讲座暨第65期燕山论 坛 0.2分；（2）第七届”光威杯”中国复合材料学会大学生科技创新竞赛“三等奖“ 6分
</t>
    </r>
    <r>
      <rPr>
        <sz val="11"/>
        <color rgb="FFFF0000"/>
        <rFont val="等线"/>
        <family val="3"/>
        <charset val="134"/>
        <scheme val="minor"/>
      </rPr>
      <t>根据综测规则，由国家级学会承办的比赛算省级</t>
    </r>
  </si>
  <si>
    <r>
      <rPr>
        <sz val="12"/>
        <color theme="1"/>
        <rFont val="等线"/>
        <family val="3"/>
        <charset val="134"/>
        <scheme val="minor"/>
      </rPr>
      <t>（1）2022级班委 2分（2）你好千金集体活动 0.2分（</t>
    </r>
    <r>
      <rPr>
        <sz val="10.5"/>
        <color theme="1"/>
        <rFont val="等线"/>
        <family val="3"/>
        <charset val="134"/>
        <scheme val="minor"/>
      </rPr>
      <t>3）实验室成员加分 0.3分</t>
    </r>
  </si>
  <si>
    <r>
      <t xml:space="preserve">（1）三星实验室+0.1
（2）功能食品第一党支部委员+2分
</t>
    </r>
    <r>
      <rPr>
        <strike/>
        <sz val="11"/>
        <color rgb="FFFF0000"/>
        <rFont val="等线"/>
        <family val="3"/>
        <charset val="134"/>
        <scheme val="minor"/>
      </rPr>
      <t>（3）农产品宣讲会+0.2分（属于科研加分）</t>
    </r>
    <r>
      <rPr>
        <sz val="11"/>
        <color theme="1"/>
        <rFont val="等线"/>
        <family val="3"/>
        <charset val="134"/>
        <scheme val="minor"/>
      </rPr>
      <t xml:space="preserve">
（4）心理讲座+0.2分
</t>
    </r>
  </si>
  <si>
    <r>
      <rPr>
        <sz val="12"/>
        <color rgb="FF000000"/>
        <rFont val="等线"/>
        <family val="3"/>
        <charset val="134"/>
        <scheme val="minor"/>
      </rPr>
      <t>（1）参与2023定向越野，百米赛  0.2分</t>
    </r>
    <r>
      <rPr>
        <sz val="12"/>
        <color rgb="FFFF0000"/>
        <rFont val="等线"/>
        <family val="3"/>
        <charset val="134"/>
        <scheme val="minor"/>
      </rPr>
      <t>（2）寒假运动打卡  0.1分</t>
    </r>
    <r>
      <rPr>
        <sz val="12"/>
        <color rgb="FF000000"/>
        <rFont val="等线"/>
        <family val="3"/>
        <charset val="134"/>
        <scheme val="minor"/>
      </rPr>
      <t xml:space="preserve">
（3）2023年院运会径赛，女子100米预赛，0.2分
</t>
    </r>
  </si>
  <si>
    <r>
      <rPr>
        <sz val="12"/>
        <color rgb="FF000000"/>
        <rFont val="等线"/>
        <family val="3"/>
        <charset val="134"/>
        <scheme val="minor"/>
      </rPr>
      <t xml:space="preserve">（1）参与2023定向越野，百米赛  0.2分
（2）2023年院运会径赛，女子100米预赛，0.2分
</t>
    </r>
    <r>
      <rPr>
        <sz val="12"/>
        <color rgb="FFFF0000"/>
        <rFont val="等线"/>
        <family val="3"/>
        <charset val="134"/>
        <scheme val="minor"/>
      </rPr>
      <t>寒假运动打卡活动算集体活动，集体活动分已满</t>
    </r>
  </si>
  <si>
    <r>
      <t xml:space="preserve">参加食品学院2023年11月24日教三201“干燥的研究意义和创新路径讲座 0.2分
</t>
    </r>
    <r>
      <rPr>
        <sz val="11"/>
        <color rgb="FFFF0000"/>
        <rFont val="等线"/>
        <family val="3"/>
        <charset val="134"/>
        <scheme val="minor"/>
      </rPr>
      <t>”2023年丁颖杯创业大赛项目“杜康醒-您的肝脏健康卫士“  0.2分</t>
    </r>
    <r>
      <rPr>
        <sz val="11"/>
        <color theme="1"/>
        <rFont val="等线"/>
        <family val="3"/>
        <charset val="134"/>
        <scheme val="minor"/>
      </rPr>
      <t xml:space="preserve">
参加食品学院2023年11月10日“”你好千金“女性生理健康教育大型公益讲座“ 0.2分</t>
    </r>
  </si>
  <si>
    <r>
      <t>（1） 参加“你好千金，呵护千金”讲座+0.2
（2） 科普大赛观众参与＋0.2
（3） 参加“自我与觉察”研究生心理健康讲座+0.2；（4</t>
    </r>
    <r>
      <rPr>
        <sz val="11"/>
        <color rgb="FFFF0000"/>
        <rFont val="等线"/>
        <family val="3"/>
        <charset val="134"/>
        <scheme val="minor"/>
      </rPr>
      <t>）星级实验室＋0.1（佐证材料未显示星级）</t>
    </r>
  </si>
  <si>
    <r>
      <t>（1）研究生党支部委员 2分 （2）实验室负责人 0.2分（3）参加共筑农产品质量安全防线”主题宣讲会0.2分 (4)</t>
    </r>
    <r>
      <rPr>
        <sz val="10.5"/>
        <rFont val="等线"/>
        <family val="3"/>
        <charset val="134"/>
        <scheme val="minor"/>
      </rPr>
      <t xml:space="preserve"> </t>
    </r>
    <r>
      <rPr>
        <sz val="12"/>
        <rFont val="等线"/>
        <family val="3"/>
        <charset val="134"/>
        <scheme val="minor"/>
      </rPr>
      <t>参加“自我与觉察”研究生心理健康讲座 0.2分 (5)</t>
    </r>
    <r>
      <rPr>
        <sz val="10.5"/>
        <rFont val="等线"/>
        <family val="3"/>
        <charset val="134"/>
        <scheme val="minor"/>
      </rPr>
      <t xml:space="preserve"> </t>
    </r>
    <r>
      <rPr>
        <sz val="12"/>
        <rFont val="等线"/>
        <family val="3"/>
        <charset val="134"/>
        <scheme val="minor"/>
      </rPr>
      <t>参加你好千金”女性生理健康教育大型公益讲座 0.2分 (6)参加五院联合心理知识竞赛活动 0.2分</t>
    </r>
  </si>
  <si>
    <r>
      <t>（1）研究生党支部委员 2分 （2）实验室负责人 0.2分（3）参加共筑农产品质量安全防线”主题宣讲会0.2分 (4)</t>
    </r>
    <r>
      <rPr>
        <sz val="10.5"/>
        <color rgb="FFFF0000"/>
        <rFont val="等线"/>
        <family val="3"/>
        <charset val="134"/>
        <scheme val="minor"/>
      </rPr>
      <t xml:space="preserve"> </t>
    </r>
    <r>
      <rPr>
        <sz val="12"/>
        <color rgb="FFFF0000"/>
        <rFont val="等线"/>
        <family val="3"/>
        <charset val="134"/>
        <scheme val="minor"/>
      </rPr>
      <t>参加“自我与觉察”研究生心理健康讲座 0.2分 (5)</t>
    </r>
    <r>
      <rPr>
        <sz val="10.5"/>
        <color rgb="FFFF0000"/>
        <rFont val="等线"/>
        <family val="3"/>
        <charset val="134"/>
        <scheme val="minor"/>
      </rPr>
      <t xml:space="preserve"> </t>
    </r>
    <r>
      <rPr>
        <sz val="12"/>
        <color rgb="FFFF0000"/>
        <rFont val="等线"/>
        <family val="3"/>
        <charset val="134"/>
        <scheme val="minor"/>
      </rPr>
      <t>参加你好千金”女性生理健康教育大型公益讲座 0.2分 (6)参加五院联合心理知识竞赛活动 0.2分</t>
    </r>
  </si>
  <si>
    <r>
      <t>（1）参与食品学院定向院选拔赛</t>
    </r>
    <r>
      <rPr>
        <sz val="10.5"/>
        <rFont val="等线"/>
        <family val="3"/>
        <charset val="134"/>
        <scheme val="minor"/>
      </rPr>
      <t xml:space="preserve"> </t>
    </r>
    <r>
      <rPr>
        <sz val="12"/>
        <rFont val="等线"/>
        <family val="3"/>
        <charset val="134"/>
        <scheme val="minor"/>
      </rPr>
      <t xml:space="preserve"> 0.2分； （2）参与食品学院院运会提前赛</t>
    </r>
    <r>
      <rPr>
        <sz val="10.5"/>
        <rFont val="等线"/>
        <family val="3"/>
        <charset val="134"/>
        <scheme val="minor"/>
      </rPr>
      <t xml:space="preserve"> </t>
    </r>
    <r>
      <rPr>
        <sz val="12"/>
        <rFont val="等线"/>
        <family val="3"/>
        <charset val="134"/>
        <scheme val="minor"/>
      </rPr>
      <t xml:space="preserve"> 0.2分；</t>
    </r>
  </si>
  <si>
    <r>
      <t>（1）参与食品学院定向院选拔赛</t>
    </r>
    <r>
      <rPr>
        <sz val="10.5"/>
        <color rgb="FFFF0000"/>
        <rFont val="等线"/>
        <family val="3"/>
        <charset val="134"/>
        <scheme val="minor"/>
      </rPr>
      <t xml:space="preserve"> </t>
    </r>
    <r>
      <rPr>
        <sz val="12"/>
        <color rgb="FFFF0000"/>
        <rFont val="等线"/>
        <family val="3"/>
        <charset val="134"/>
        <scheme val="minor"/>
      </rPr>
      <t xml:space="preserve"> 0.2分； （2）参与食品学院院运会提前赛</t>
    </r>
    <r>
      <rPr>
        <sz val="10.5"/>
        <color rgb="FFFF0000"/>
        <rFont val="等线"/>
        <family val="3"/>
        <charset val="134"/>
        <scheme val="minor"/>
      </rPr>
      <t xml:space="preserve"> </t>
    </r>
    <r>
      <rPr>
        <sz val="12"/>
        <color rgb="FFFF0000"/>
        <rFont val="等线"/>
        <family val="3"/>
        <charset val="134"/>
        <scheme val="minor"/>
      </rPr>
      <t xml:space="preserve"> 0.2分；</t>
    </r>
  </si>
  <si>
    <r>
      <t xml:space="preserve">（1）研究生党支部委员 2分 （2）实验室学生负责人 0.2分 （3）五星实验室 0.3分（4）第62期燕山论坛 0.2分
</t>
    </r>
    <r>
      <rPr>
        <sz val="12"/>
        <color rgb="FFFF0000"/>
        <rFont val="等线"/>
        <family val="3"/>
        <charset val="134"/>
        <scheme val="minor"/>
      </rPr>
      <t>62期燕山论坛算集体分</t>
    </r>
  </si>
  <si>
    <r>
      <t xml:space="preserve">1）SCI 1区（标题Water-resistant and barrier properties of poly(vinyl alcohol)/nanocellulose films enhanced by metal ion crosslinking，期刊名International Journal of Biological Macromolecules，接收年月26 July 2024，作者排序第1） 30分
</t>
    </r>
    <r>
      <rPr>
        <sz val="11"/>
        <color rgb="FFFF0000"/>
        <rFont val="等线"/>
        <family val="3"/>
        <charset val="134"/>
        <scheme val="minor"/>
      </rPr>
      <t>（2）丁颖杯创意大赛 0.2分
62期燕山论坛算集体分</t>
    </r>
    <r>
      <rPr>
        <sz val="11"/>
        <color rgb="FF000000"/>
        <rFont val="等线"/>
        <family val="3"/>
        <charset val="134"/>
        <scheme val="minor"/>
      </rPr>
      <t xml:space="preserve">
</t>
    </r>
  </si>
  <si>
    <r>
      <t xml:space="preserve">1）SCI 1区（标题Water-resistant and barrier properties of poly(vinyl alcohol)/nanocellulose films enhanced by metal ion crosslinking，期刊名International Journal of Biological Macromolecules，接收年月26 July 2024，作者排序第1） 30分
</t>
    </r>
    <r>
      <rPr>
        <sz val="11"/>
        <color rgb="FFFF0000"/>
        <rFont val="等线"/>
        <family val="3"/>
        <charset val="134"/>
        <scheme val="minor"/>
      </rPr>
      <t>（2）丁颖杯创意大赛 0.2分
62期燕山论坛算集体分</t>
    </r>
    <r>
      <rPr>
        <sz val="11"/>
        <color rgb="FF000000"/>
        <rFont val="等线"/>
        <family val="3"/>
        <charset val="134"/>
        <scheme val="minor"/>
      </rPr>
      <t xml:space="preserve">
</t>
    </r>
    <phoneticPr fontId="1" type="noConversion"/>
  </si>
  <si>
    <r>
      <t>（</t>
    </r>
    <r>
      <rPr>
        <sz val="12"/>
        <color theme="1"/>
        <rFont val="等线"/>
        <family val="3"/>
        <charset val="134"/>
        <scheme val="minor"/>
      </rPr>
      <t>1）SCI 1区（Anti-obesty effects of the high molecular weight Cordyceps militaris polysaccharide CMP40 in high-fat diet mice,期刊名Food Bioscience，接收年月2024年6月，作者排序第1）30分；</t>
    </r>
  </si>
  <si>
    <r>
      <t>（</t>
    </r>
    <r>
      <rPr>
        <sz val="12"/>
        <color rgb="FFFF0000"/>
        <rFont val="等线"/>
        <family val="3"/>
        <charset val="134"/>
        <scheme val="minor"/>
      </rPr>
      <t xml:space="preserve">1）SCI 1区（Anti-obesty effects of the high molecular weight Cordyceps militaris polysaccharide CMP40 in high-fat diet mice,期刊名Food Bioscience，接收年月2024年6月，作者排序第1）30分；
</t>
    </r>
  </si>
  <si>
    <t xml:space="preserve">（1）院级优秀团干 1分；
（2）班级组织委员 2分；
（3）助理班主任 1分（已减半）；
（4）实验室负责人 0.2分；
（5）五星实验室 0.3分；
（6）2024年3月宿舍文化节之春意盎然,“寓"见美好--宿舍装饰大赛 优秀奖 0.2分（院级团队，已减半）；
（7）“落叶成画，心绘祖国”树叶贴画制作活动 三等奖 0.6分；
（8）“厚植文化自信，担当文化使命，争做时代新人”主题征文比赛 二等奖 0.8分；
共6.1分
集体活动：（共1分）
（9）参加华南农业大学2023年廉洁主题知识竞赛1次 0.2分；
（10）“你好千金”女性生理健康教育大型公益讲座 0.2分;
(11)2023年广东省科学道德和学风建设宣讲教育报告会 0.2分;
(12)“中国式现代化与高质量发展”学术沙龙暨第 62期燕山论坛 0.2分
(13)“五院联合心理知识竞赛”观众 0.2分；
(14)“家乡发展我见证”主题摄影活动 0.2分。
总共：7.1分
</t>
  </si>
  <si>
    <t xml:space="preserve">学术讲座：
（1）国奖有约 榜样领航(研究生国奖获得者分享会)第一期 0.2分;（2）第二十期食品大讲堂 0.2分；
（3）不溶性大豆纤维功能特性提升及其应用特性研究”学术讲座暨第61期燕山论坛 0.2分；
（4）β-葡聚糖结构与功能之间的构效关系”专题讲座暨第 65期燕山论坛 0.2分；
（5）4.9食品学院讲座 0.2分
共1分
（6）华南农业大学2023年“丁颖杯”创意大赛 参与 0.2分；
（7）2023年华南农业大学“丁颖杯”创业计划大赛农学院赛 二等奖 0.5分；
（8）互联网+“青年红色筑梦之旅”赛道 参与 0.2分；
共0.9分
科研成果
（9）EI（标题：后生元的作用机制及其在食品领域的应用，期刊名：食品科学，接收年月：2023年10月，作者排序第1） 9分
总共：10.9分
</t>
  </si>
  <si>
    <t xml:space="preserve">（1）参与食品学院院运会跳远项目比赛  0.2分；
（2）参与食品学院定向越野比赛 0.2分；
（3）参与华南农业大学"军魂杯"第四届夜间超级迷宫定向接力赛暨校队选拔赛 0.2分
总共0.6分
</t>
  </si>
  <si>
    <r>
      <t xml:space="preserve">（1）生物工程研究第三党支部宣传委员 2分
（2）院级优秀党员  1分
（3）食品学院507实验室，四星级实验室 0.2分
</t>
    </r>
    <r>
      <rPr>
        <sz val="11"/>
        <color rgb="FFFF0000"/>
        <rFont val="等线"/>
        <family val="3"/>
        <charset val="134"/>
        <scheme val="minor"/>
      </rPr>
      <t>（4）爱自己，从破解情绪密码开始讲座  0.2分
（5）科普大赛观众讲座    0.2分
（6）你好千金，呵护千金讲座  0.2分
爱自己讲座科普大赛以及你好千金讲座算集体分</t>
    </r>
  </si>
  <si>
    <r>
      <t xml:space="preserve">（1）北大核心学科排名前25%《食品发酵与工业》2024.8  第一作者，7分
（2）北大核心，期刊名：《北方园艺》，2024年4月，第一作者  5分
（3）参加广东省“众创杯”创新创业大赛， 0.2分
（4）参加华南农业大学“丁颖杯”比赛 0.2分
（5）参加学术海报竞赛  0.2分
（6）丁颖礼堂-校长思政第一课讲座  0.2分
</t>
    </r>
    <r>
      <rPr>
        <sz val="11"/>
        <color rgb="FFFF0000"/>
        <rFont val="等线"/>
        <family val="3"/>
        <charset val="134"/>
        <scheme val="minor"/>
      </rPr>
      <t>其他讲座算集体活动分</t>
    </r>
    <r>
      <rPr>
        <sz val="11"/>
        <color rgb="FF000000"/>
        <rFont val="等线"/>
        <family val="3"/>
        <charset val="134"/>
        <scheme val="minor"/>
      </rPr>
      <t xml:space="preserve">
</t>
    </r>
  </si>
  <si>
    <r>
      <t xml:space="preserve">（1）北大核心学科排名前25%《食品发酵与工业》2024.8  第一作者，7分
（2）北大核心，期刊名：《北方园艺》，2024年4月，第一作者  5分
（3）参加广东省“众创杯”创新创业大赛， 0.2分
（4）参加华南农业大学“丁颖杯”比赛 0.2分
（5）参加学术海报竞赛  0.2分
（6）丁颖礼堂-校长思政第一课讲座  0.2分
</t>
    </r>
    <r>
      <rPr>
        <sz val="11"/>
        <color rgb="FFFF0000"/>
        <rFont val="等线"/>
        <family val="3"/>
        <charset val="134"/>
        <scheme val="minor"/>
      </rPr>
      <t>其他讲座算集体活动分</t>
    </r>
    <r>
      <rPr>
        <sz val="11"/>
        <color rgb="FF000000"/>
        <rFont val="等线"/>
        <family val="3"/>
        <charset val="134"/>
        <scheme val="minor"/>
      </rPr>
      <t xml:space="preserve">
</t>
    </r>
    <phoneticPr fontId="1" type="noConversion"/>
  </si>
  <si>
    <r>
      <t xml:space="preserve">（1） 参加夜间迷宫团体赛  0.2分
（2） 参加定向越野百米赛  0.2分
（3） 参加校运会100m      0.2分
（4） 参与学校学院组织食用菌“科技兴农，乡村振兴”  0.5分
</t>
    </r>
    <r>
      <rPr>
        <sz val="11"/>
        <color rgb="FFFF0000"/>
        <rFont val="等线"/>
        <family val="3"/>
        <charset val="134"/>
        <scheme val="minor"/>
      </rPr>
      <t>食品学院承办的体育活动，100米和铅球只算一个参与分</t>
    </r>
  </si>
  <si>
    <t>1 论文：共9分
EI期刊（标题 植物纤维素基阻隔性改性材料在食品包装上的应用研究进展，期刊名《食品科学》，接受年月 2023年12月26日，作者排序第1）9分
2 学术讲座、报告会：共0.6分
（1）国奖分享会 第一期 0.2分
（2）国奖分享会 第二期 0.2分
（3）燕山论坛65期 0.2分
合计：9.6分</t>
  </si>
  <si>
    <r>
      <t>（1）参与食品学院院运会提前赛仰卧起坐</t>
    </r>
    <r>
      <rPr>
        <sz val="10.5"/>
        <color rgb="FF000000"/>
        <rFont val="等线"/>
        <family val="3"/>
        <charset val="134"/>
        <scheme val="minor"/>
      </rPr>
      <t xml:space="preserve"> </t>
    </r>
    <r>
      <rPr>
        <sz val="12"/>
        <color rgb="FF000000"/>
        <rFont val="等线"/>
        <family val="3"/>
        <charset val="134"/>
        <scheme val="minor"/>
      </rPr>
      <t xml:space="preserve"> 0.2分 （2）第六十六届运动会-定向越野选拔赛 百米赛 0.2分</t>
    </r>
  </si>
  <si>
    <r>
      <t>（1）2023研究生篮球赛第四名</t>
    </r>
    <r>
      <rPr>
        <sz val="10.5"/>
        <rFont val="等线"/>
        <family val="3"/>
        <charset val="134"/>
        <scheme val="minor"/>
      </rPr>
      <t xml:space="preserve"> </t>
    </r>
    <r>
      <rPr>
        <sz val="12"/>
        <rFont val="等线"/>
        <family val="3"/>
        <charset val="134"/>
        <scheme val="minor"/>
      </rPr>
      <t xml:space="preserve"> 1.2分；（2）第四届夜间超级迷宫定向接力赛暨校队选拔赛 0.2分；（3）2023院运会男子铅球参与 0.2分</t>
    </r>
  </si>
  <si>
    <r>
      <t>（1）2023研究生篮球赛第四名</t>
    </r>
    <r>
      <rPr>
        <sz val="10.5"/>
        <color rgb="FFFF0000"/>
        <rFont val="等线"/>
        <family val="3"/>
        <charset val="134"/>
        <scheme val="minor"/>
      </rPr>
      <t xml:space="preserve"> </t>
    </r>
    <r>
      <rPr>
        <sz val="12"/>
        <color rgb="FFFF0000"/>
        <rFont val="等线"/>
        <family val="3"/>
        <charset val="134"/>
        <scheme val="minor"/>
      </rPr>
      <t xml:space="preserve"> 1.2分；（2）第四届夜间超级迷宫定向接力赛暨校队选拔赛 0.2分；（3）2023院运会男子铅球参与 0.2分</t>
    </r>
  </si>
  <si>
    <r>
      <rPr>
        <sz val="11"/>
        <color rgb="FF000000"/>
        <rFont val="等线"/>
        <family val="3"/>
        <charset val="134"/>
        <scheme val="minor"/>
      </rPr>
      <t>（1）班级心理委员 2分
（2）宿舍文化节一等奖 0.5分
（3）华南农业大学五四红旗团支部 0.5分
（4）星级实验室评比：四星实验室 0.2分
（5）实验室负责人 0.2分
（6）“你好千金”生理健康讲座 0.2分
（7）燕山论坛第62期“中国式现代化”讲座 0.2分
（8）食品大讲堂28期“大健康科技创新”讲座 0.2分
（9）“爱自己，从破解情绪密码开始”心理健康讲座 0.2分
（10）中国微生物安全与健康讲座 0.2分</t>
    </r>
  </si>
  <si>
    <r>
      <rPr>
        <sz val="11"/>
        <color rgb="FF000000"/>
        <rFont val="等线"/>
        <family val="3"/>
        <charset val="134"/>
        <scheme val="minor"/>
      </rPr>
      <t>（1）发明专利：已公开（标题：一种低热量高蛋白的鹰嘴豆蛋白棒及其制备方法；公开日：2023年11月21日；作者排序为导师之后的第一） 4分
（2）“国奖有约，榜样领航”第一期 0.2分
（3）燕山论坛第 61期“不溶性大豆纤维”讲座 0.2分
（4）干燥的研究意义和创兴路径讲座 0.2分
（5）第四届研究生学术论坛 0.2分
（6）燕山论坛第65期“ β-葡聚糖”讲座 0.2分</t>
    </r>
  </si>
  <si>
    <r>
      <rPr>
        <sz val="11"/>
        <color rgb="FF000000"/>
        <rFont val="等线"/>
        <family val="3"/>
        <charset val="134"/>
        <scheme val="minor"/>
      </rPr>
      <t>（1）参与食品学院定向越野女子积分赛 0.2分； 
（2）参与食品学院女子仰卧起坐 0.2分
（3）参加女子100 米预赛 0.2分</t>
    </r>
  </si>
  <si>
    <r>
      <t>（1）班级班长 3分 （2）</t>
    </r>
    <r>
      <rPr>
        <sz val="12"/>
        <color rgb="FFFF0000"/>
        <rFont val="等线"/>
        <family val="3"/>
        <charset val="134"/>
        <scheme val="minor"/>
      </rPr>
      <t>院党支部宣传委员 0.5分</t>
    </r>
    <r>
      <rPr>
        <sz val="12"/>
        <color theme="1"/>
        <rFont val="等线"/>
        <family val="3"/>
        <charset val="134"/>
        <scheme val="minor"/>
      </rPr>
      <t xml:space="preserve"> （3）参加院级主题摄影活动一等奖 1分 （4）参加24.5.23心理健康讲座 0.2分（5）星级实验室负责人0.2分 （6）三星实验室成员 0.1分</t>
    </r>
    <phoneticPr fontId="1" type="noConversion"/>
  </si>
  <si>
    <r>
      <t>（1）</t>
    </r>
    <r>
      <rPr>
        <sz val="7"/>
        <color rgb="FF000000"/>
        <rFont val="等线"/>
        <family val="3"/>
        <charset val="134"/>
        <scheme val="minor"/>
      </rPr>
      <t xml:space="preserve">  </t>
    </r>
    <r>
      <rPr>
        <sz val="12"/>
        <color rgb="FF000000"/>
        <rFont val="等线"/>
        <family val="3"/>
        <charset val="134"/>
        <scheme val="minor"/>
      </rPr>
      <t>参与院级国奖有约 榜样领航学术报告 0.2分</t>
    </r>
  </si>
  <si>
    <r>
      <t>（1）</t>
    </r>
    <r>
      <rPr>
        <sz val="7"/>
        <color rgb="FF000000"/>
        <rFont val="等线"/>
        <family val="3"/>
        <charset val="134"/>
        <scheme val="minor"/>
      </rPr>
      <t xml:space="preserve">  </t>
    </r>
    <r>
      <rPr>
        <sz val="12"/>
        <color rgb="FF000000"/>
        <rFont val="等线"/>
        <family val="3"/>
        <charset val="134"/>
        <scheme val="minor"/>
      </rPr>
      <t>参与院级定向越野女子短距离第二名 0.9分 （2）参与院运会女子立定跳远0.2分 （3） 参与校级第六十六届运动会定向运动锦标赛 0.2分 （4）参与校级“军魂杯”第四届夜间超级迷宫定向运动比赛 0.2分</t>
    </r>
  </si>
  <si>
    <t>（1）参加“军魂杯”校队选拔赛0.2分</t>
    <phoneticPr fontId="1" type="noConversion"/>
  </si>
  <si>
    <r>
      <t xml:space="preserve">（1）班级团支书 3分；
（2）院级优秀共青团干部 1分；
（3）华南农业大学薪传杯书画大赛优秀奖 0.6分；
</t>
    </r>
    <r>
      <rPr>
        <sz val="11"/>
        <color rgb="FFFF0000"/>
        <rFont val="等线"/>
        <family val="3"/>
        <charset val="134"/>
        <scheme val="minor"/>
      </rPr>
      <t>（4）参与华南农业大学薪传杯书画大赛 0.2分；</t>
    </r>
    <r>
      <rPr>
        <sz val="11"/>
        <color rgb="FF000000"/>
        <rFont val="等线"/>
        <family val="3"/>
        <charset val="134"/>
        <scheme val="minor"/>
      </rPr>
      <t xml:space="preserve">
（5）五星实验室 0.3分；
（6）“你好千金，呵护千金”讲座 0.2分
（7）食品学院第二十七次代表大会团员代表 0.2分
</t>
    </r>
  </si>
  <si>
    <r>
      <t xml:space="preserve">（1）班级团支书 3分；
（2）院级优秀共青团干部 1分；
（3）华南农业大学薪传杯书画大赛优秀奖 0.6分；
（4）五星实验室 0.3分；
（5）“你好千金，呵护千金”讲座 0.2分
（6）食品学院第二十七次代表大会团员代表 0.2分
</t>
    </r>
    <r>
      <rPr>
        <sz val="11"/>
        <color rgb="FFFF0000"/>
        <rFont val="等线"/>
        <family val="3"/>
        <charset val="134"/>
        <scheme val="minor"/>
      </rPr>
      <t>活动获奖，参与分不叠加</t>
    </r>
    <r>
      <rPr>
        <sz val="11"/>
        <color rgb="FF000000"/>
        <rFont val="等线"/>
        <family val="3"/>
        <charset val="134"/>
        <scheme val="minor"/>
      </rPr>
      <t xml:space="preserve">
</t>
    </r>
  </si>
  <si>
    <r>
      <t>参与食品学院院运会立定跳远项目提前赛</t>
    </r>
    <r>
      <rPr>
        <sz val="10.5"/>
        <color rgb="FF000000"/>
        <rFont val="等线"/>
        <family val="3"/>
        <charset val="134"/>
        <scheme val="minor"/>
      </rPr>
      <t xml:space="preserve"> </t>
    </r>
    <r>
      <rPr>
        <sz val="12"/>
        <color rgb="FF000000"/>
        <rFont val="等线"/>
        <family val="3"/>
        <charset val="134"/>
        <scheme val="minor"/>
      </rPr>
      <t xml:space="preserve"> 0.2分</t>
    </r>
  </si>
  <si>
    <t>3.4分</t>
  </si>
  <si>
    <r>
      <t xml:space="preserve">包装工程研究生党支部副书记 3分
</t>
    </r>
    <r>
      <rPr>
        <sz val="11"/>
        <color rgb="FFFF0000"/>
        <rFont val="等线"/>
        <family val="3"/>
        <charset val="134"/>
        <scheme val="minor"/>
      </rPr>
      <t xml:space="preserve">（2）班级心理委员 0.5分 </t>
    </r>
    <r>
      <rPr>
        <sz val="11"/>
        <color rgb="FF000000"/>
        <rFont val="等线"/>
        <family val="3"/>
        <charset val="134"/>
        <scheme val="minor"/>
      </rPr>
      <t xml:space="preserve">
（3）校研究生会代表 0.2分
（4）2024年研会春季述职班级代表 0.2分
（5）“你好千金”女性生理健康教育大型公益讲座 0.2分
（6）华南农业大学首届科普大赛 0.2分
（7）大健康科技创新和产业高质量发展的人才需求讲座 0.2分</t>
    </r>
    <phoneticPr fontId="1" type="noConversion"/>
  </si>
  <si>
    <t>无法判断是否是校级赛，如果是校级赛再加回0.2参与分</t>
    <phoneticPr fontId="1" type="noConversion"/>
  </si>
  <si>
    <t>（1）	寒假运动打卡 0.2分
（2）	院运会提前赛 0.2分
（3）	院运会径赛 0.2分
（4）	定向越野积分赛 0.2分</t>
    <phoneticPr fontId="1" type="noConversion"/>
  </si>
  <si>
    <t>“β-葡聚糖结构与功能之间的构效关系”专题讲座暨第65期燕山论坛、干燥研究的意义和创新路径讲座、“你好千金”女性生理健康教育大型公益讲座、国奖有约 榜样领航 （研究生国奖获得者分享会）第一期</t>
  </si>
  <si>
    <t>（1）参与食品学院院运会三级跳项目比赛  0.2分；（2）校级定向越野比赛 0.2分（3）  2023年定向越野积分赛-食品学院  第二名 0.9分（4）  2023年定向越野团体选拔赛-食品学院 第二名 0.9分</t>
    <phoneticPr fontId="1" type="noConversion"/>
  </si>
  <si>
    <t>趣味运动会、荧光夜跑为集体活动，但集体活动1分已满，运动会参与分0.2，多人获奖得分减半</t>
    <phoneticPr fontId="1" type="noConversion"/>
  </si>
  <si>
    <t>学术讲座上限为1分</t>
  </si>
  <si>
    <t>（1）华南农业大学第六十六届定向运动锦标赛 0.2分
（2）2023年院运会田径赛 0.2分
（3）第四届夜间超级迷宫定向接力暨校队选拔赛 0.2分</t>
    <phoneticPr fontId="1" type="noConversion"/>
  </si>
  <si>
    <t xml:space="preserve">
（1）实验室评级四星级0.2分
（2）实验室负责人0.2分（3） “爱自己”心理健康讲座0.2分
（4） “你好千金”女性生理健康讲座0.2分
（5） “大健康科技创新和产业高质量发展的人才需求”讲座0.2分
心理健康讲座及大健康科技创新讲座算集体分</t>
  </si>
  <si>
    <t xml:space="preserve">（1）	参与食品学院院运会开幕式0.2分； 
（2）	“爱自己”心理健康讲座0.2分
（3）	“你好千金”女性生理健康讲座0.2分
（4）	“大健康科技创新和产业高质量发展的人才需求”讲座0.2分
</t>
  </si>
  <si>
    <t xml:space="preserve">（1） 干燥研究的意义和创新路径讲座 0.2分
</t>
  </si>
  <si>
    <t>（1）参与2023届院运会0.2分；
（2）参与2023定向越野团体选拔赛0.2分；
（3）参与军魂杯第四届夜间超级迷宫定向接力赛暨校队选拔赛0.2分；</t>
  </si>
  <si>
    <t>(1)	华南农业大学首届科普大赛0.2分
(2)	对话国奖 见贤思齐(研究生国奖获得者分享会)第二期0.2分</t>
  </si>
  <si>
    <r>
      <t xml:space="preserve">
(1)	对话国奖 见贤思齐(研究生国奖获得者分享会)第二期0.2分
</t>
    </r>
    <r>
      <rPr>
        <sz val="11"/>
        <color rgb="FFFF0000"/>
        <rFont val="等线"/>
        <family val="3"/>
        <charset val="134"/>
        <scheme val="minor"/>
      </rPr>
      <t>科普大赛算集体分</t>
    </r>
  </si>
  <si>
    <r>
      <t xml:space="preserve">（1）	参与2023年院运会女子三级跳0.2分
（2）	参与2023年定向越野0.2分
</t>
    </r>
    <r>
      <rPr>
        <sz val="11"/>
        <color rgb="FFFF0000"/>
        <rFont val="等线"/>
        <family val="3"/>
        <charset val="134"/>
        <scheme val="minor"/>
      </rPr>
      <t>立定跳远参与分是0.2分</t>
    </r>
  </si>
  <si>
    <r>
      <t xml:space="preserve">四星实验室 0.2
（3）2023年广东省科学道德和学风建设宣讲教育报告  0.2分
</t>
    </r>
    <r>
      <rPr>
        <sz val="11"/>
        <color rgb="FFFF0000"/>
        <rFont val="等线"/>
        <family val="3"/>
        <charset val="134"/>
        <scheme val="minor"/>
      </rPr>
      <t>科学道德讲座算集体活动</t>
    </r>
  </si>
  <si>
    <r>
      <t>（1）参与院运会提前赛立定跳远项目比赛</t>
    </r>
    <r>
      <rPr>
        <sz val="10.5"/>
        <color rgb="FF000000"/>
        <rFont val="等线"/>
        <family val="3"/>
        <charset val="134"/>
        <scheme val="minor"/>
      </rPr>
      <t> </t>
    </r>
    <r>
      <rPr>
        <sz val="12"/>
        <color rgb="FF000000"/>
        <rFont val="等线"/>
        <family val="3"/>
        <charset val="134"/>
        <scheme val="minor"/>
      </rPr>
      <t> 0.2分； （2）参与食品学院定向越野短距离赛 0.2分； （3）第四届夜间超级迷宫定向接力赛暨校队选拔赛，0.2分</t>
    </r>
  </si>
  <si>
    <r>
      <t xml:space="preserve">（1）食品学院院运动会参加女子4X100预决赛项目 0.2分
</t>
    </r>
    <r>
      <rPr>
        <sz val="12"/>
        <color rgb="FFFF0000"/>
        <rFont val="等线"/>
        <family val="3"/>
        <charset val="134"/>
        <scheme val="minor"/>
      </rPr>
      <t>院运会参与分算0.2分</t>
    </r>
  </si>
  <si>
    <t>周德伟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</si>
</sst>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_ "/>
    <numFmt numFmtId="177" formatCode="0.00;[Red]0.00"/>
    <numFmt numFmtId="178" formatCode="0_ "/>
    <numFmt numFmtId="179" formatCode="0.0_ "/>
  </numFmts>
  <fonts count="27" x14ac:knownFonts="1">
    <font>
      <sz val="11"/>
      <color theme="1"/>
      <name val="等线"/>
      <family val="2"/>
      <scheme val="minor"/>
    </font>
    <font>
      <sz val="9"/>
      <name val="等线"/>
      <family val="3"/>
      <charset val="134"/>
      <scheme val="minor"/>
    </font>
    <font>
      <sz val="11"/>
      <color theme="1"/>
      <name val="等线"/>
      <family val="3"/>
      <charset val="134"/>
      <scheme val="minor"/>
    </font>
    <font>
      <sz val="11"/>
      <name val="等线"/>
      <family val="3"/>
      <charset val="134"/>
      <scheme val="minor"/>
    </font>
    <font>
      <sz val="12"/>
      <color rgb="FFFF0000"/>
      <name val="等线"/>
      <family val="3"/>
      <charset val="134"/>
      <scheme val="minor"/>
    </font>
    <font>
      <sz val="11"/>
      <color rgb="FFFF0000"/>
      <name val="等线"/>
      <family val="3"/>
      <charset val="134"/>
      <scheme val="minor"/>
    </font>
    <font>
      <sz val="12"/>
      <color theme="1"/>
      <name val="等线"/>
      <family val="3"/>
      <charset val="134"/>
      <scheme val="minor"/>
    </font>
    <font>
      <strike/>
      <sz val="11"/>
      <color rgb="FFFF0000"/>
      <name val="等线"/>
      <family val="3"/>
      <charset val="134"/>
      <scheme val="minor"/>
    </font>
    <font>
      <sz val="11"/>
      <color rgb="FF000000"/>
      <name val="等线"/>
      <family val="3"/>
      <charset val="134"/>
      <scheme val="minor"/>
    </font>
    <font>
      <strike/>
      <sz val="11"/>
      <color theme="1"/>
      <name val="等线"/>
      <family val="3"/>
      <charset val="134"/>
      <scheme val="minor"/>
    </font>
    <font>
      <sz val="10"/>
      <color rgb="FF000000"/>
      <name val="等线"/>
      <family val="3"/>
      <charset val="134"/>
      <scheme val="minor"/>
    </font>
    <font>
      <sz val="11"/>
      <color indexed="8"/>
      <name val="等线"/>
      <family val="3"/>
      <charset val="134"/>
      <scheme val="minor"/>
    </font>
    <font>
      <sz val="7"/>
      <color rgb="FF000000"/>
      <name val="等线"/>
      <family val="3"/>
      <charset val="134"/>
      <scheme val="minor"/>
    </font>
    <font>
      <sz val="12"/>
      <color indexed="10"/>
      <name val="等线"/>
      <family val="3"/>
      <charset val="134"/>
      <scheme val="minor"/>
    </font>
    <font>
      <sz val="12"/>
      <name val="等线"/>
      <family val="3"/>
      <charset val="134"/>
      <scheme val="minor"/>
    </font>
    <font>
      <sz val="12"/>
      <color indexed="8"/>
      <name val="等线"/>
      <family val="3"/>
      <charset val="134"/>
      <scheme val="minor"/>
    </font>
    <font>
      <sz val="7"/>
      <color indexed="8"/>
      <name val="等线"/>
      <family val="3"/>
      <charset val="134"/>
      <scheme val="minor"/>
    </font>
    <font>
      <sz val="7"/>
      <color theme="1"/>
      <name val="等线"/>
      <family val="3"/>
      <charset val="134"/>
      <scheme val="minor"/>
    </font>
    <font>
      <sz val="7"/>
      <name val="等线"/>
      <family val="3"/>
      <charset val="134"/>
      <scheme val="minor"/>
    </font>
    <font>
      <sz val="10.5"/>
      <color indexed="8"/>
      <name val="等线"/>
      <family val="3"/>
      <charset val="134"/>
      <scheme val="minor"/>
    </font>
    <font>
      <sz val="10.5"/>
      <color theme="1"/>
      <name val="等线"/>
      <family val="3"/>
      <charset val="134"/>
      <scheme val="minor"/>
    </font>
    <font>
      <sz val="10.5"/>
      <color rgb="FFFF0000"/>
      <name val="等线"/>
      <family val="3"/>
      <charset val="134"/>
      <scheme val="minor"/>
    </font>
    <font>
      <b/>
      <sz val="12"/>
      <color rgb="FFFF0000"/>
      <name val="等线"/>
      <family val="3"/>
      <charset val="134"/>
      <scheme val="minor"/>
    </font>
    <font>
      <sz val="12"/>
      <color rgb="FF000000"/>
      <name val="等线"/>
      <family val="3"/>
      <charset val="134"/>
      <scheme val="minor"/>
    </font>
    <font>
      <sz val="10.5"/>
      <name val="等线"/>
      <family val="3"/>
      <charset val="134"/>
      <scheme val="minor"/>
    </font>
    <font>
      <sz val="10.5"/>
      <color rgb="FF000000"/>
      <name val="等线"/>
      <family val="3"/>
      <charset val="134"/>
      <scheme val="minor"/>
    </font>
    <font>
      <b/>
      <sz val="11"/>
      <color rgb="FFFF0000"/>
      <name val="等线"/>
      <family val="3"/>
      <charset val="134"/>
      <scheme val="minor"/>
    </font>
  </fonts>
  <fills count="2">
    <fill>
      <patternFill patternType="none"/>
    </fill>
    <fill>
      <patternFill patternType="gray125"/>
    </fill>
  </fills>
  <borders count="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lignment vertical="center"/>
    </xf>
  </cellStyleXfs>
  <cellXfs count="65">
    <xf numFmtId="0" fontId="0" fillId="0" borderId="0" xfId="0"/>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2" fillId="0" borderId="0" xfId="0" applyFont="1" applyAlignment="1">
      <alignment horizontal="left" vertical="center"/>
    </xf>
    <xf numFmtId="0" fontId="5" fillId="0" borderId="0" xfId="0" applyFont="1" applyAlignment="1">
      <alignment horizontal="left" vertical="center" wrapText="1"/>
    </xf>
    <xf numFmtId="0" fontId="2" fillId="0" borderId="0" xfId="0" applyFont="1" applyAlignment="1">
      <alignment horizontal="left" vertical="center" wrapText="1"/>
    </xf>
    <xf numFmtId="0" fontId="3" fillId="0" borderId="0" xfId="0" applyFont="1" applyAlignment="1">
      <alignment horizontal="left" vertical="center" wrapText="1"/>
    </xf>
    <xf numFmtId="0" fontId="10" fillId="0" borderId="0" xfId="0" applyFont="1" applyAlignment="1">
      <alignment horizontal="center" vertical="center" wrapText="1"/>
    </xf>
    <xf numFmtId="0" fontId="8" fillId="0" borderId="0" xfId="0" applyFont="1" applyAlignment="1">
      <alignment horizontal="center" vertical="center"/>
    </xf>
    <xf numFmtId="176" fontId="8" fillId="0" borderId="0" xfId="0" applyNumberFormat="1" applyFont="1" applyAlignment="1">
      <alignment horizontal="center" vertical="center"/>
    </xf>
    <xf numFmtId="0" fontId="2" fillId="0" borderId="0" xfId="0" applyFont="1" applyAlignment="1">
      <alignment horizontal="center" vertical="center"/>
    </xf>
    <xf numFmtId="0" fontId="5" fillId="0" borderId="0" xfId="0" applyFont="1" applyAlignment="1">
      <alignment horizontal="center" vertical="center"/>
    </xf>
    <xf numFmtId="0" fontId="5" fillId="0" borderId="0" xfId="1" applyFont="1" applyAlignment="1">
      <alignment horizontal="center" vertical="center"/>
    </xf>
    <xf numFmtId="0" fontId="3" fillId="0" borderId="0" xfId="0" applyFont="1" applyAlignment="1">
      <alignment horizontal="center" vertical="center"/>
    </xf>
    <xf numFmtId="176" fontId="5" fillId="0" borderId="0" xfId="0" applyNumberFormat="1" applyFont="1" applyAlignment="1">
      <alignment horizontal="center" vertical="center"/>
    </xf>
    <xf numFmtId="0" fontId="5" fillId="0" borderId="0" xfId="1" applyFont="1" applyAlignment="1">
      <alignment horizontal="center" vertical="center" wrapText="1"/>
    </xf>
    <xf numFmtId="0" fontId="8" fillId="0" borderId="0" xfId="0" applyFont="1" applyAlignment="1">
      <alignment horizontal="center" vertical="center" wrapText="1"/>
    </xf>
    <xf numFmtId="0" fontId="5" fillId="0" borderId="0" xfId="1" applyFont="1">
      <alignment vertical="center"/>
    </xf>
    <xf numFmtId="0" fontId="5" fillId="0" borderId="0" xfId="1" applyFont="1" applyAlignment="1">
      <alignment vertical="center" wrapText="1"/>
    </xf>
    <xf numFmtId="0" fontId="4" fillId="0" borderId="0" xfId="1" applyFont="1">
      <alignment vertical="center"/>
    </xf>
    <xf numFmtId="0" fontId="2" fillId="0" borderId="0" xfId="0" applyFont="1" applyAlignment="1">
      <alignment vertical="center" wrapText="1"/>
    </xf>
    <xf numFmtId="0" fontId="5" fillId="0" borderId="0" xfId="0" applyFont="1" applyAlignment="1">
      <alignment vertical="center" wrapText="1"/>
    </xf>
    <xf numFmtId="179" fontId="5" fillId="0" borderId="0" xfId="0" applyNumberFormat="1" applyFont="1" applyAlignment="1">
      <alignment horizontal="center" vertical="center" wrapText="1"/>
    </xf>
    <xf numFmtId="0" fontId="5" fillId="0" borderId="0" xfId="0" applyFont="1" applyAlignment="1">
      <alignment vertical="center"/>
    </xf>
    <xf numFmtId="0" fontId="4" fillId="0" borderId="0" xfId="0" applyFont="1" applyAlignment="1">
      <alignment horizontal="left" vertical="center" wrapText="1"/>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center" vertical="center" wrapText="1"/>
    </xf>
    <xf numFmtId="0" fontId="2" fillId="0" borderId="0" xfId="0" applyFont="1"/>
    <xf numFmtId="0" fontId="4" fillId="0" borderId="4" xfId="0" applyFont="1" applyBorder="1" applyAlignment="1">
      <alignment horizontal="center" vertical="center" wrapText="1"/>
    </xf>
    <xf numFmtId="49" fontId="11" fillId="0" borderId="0" xfId="0" applyNumberFormat="1" applyFont="1" applyAlignment="1">
      <alignment horizontal="center" vertical="center" wrapText="1"/>
    </xf>
    <xf numFmtId="0" fontId="11" fillId="0" borderId="0" xfId="0" applyFont="1" applyAlignment="1">
      <alignment horizontal="center" vertical="center" wrapText="1"/>
    </xf>
    <xf numFmtId="0" fontId="13" fillId="0" borderId="0" xfId="0" applyFont="1" applyAlignment="1">
      <alignment horizontal="center" vertical="center" wrapText="1"/>
    </xf>
    <xf numFmtId="0" fontId="6" fillId="0" borderId="0" xfId="0" applyFont="1" applyAlignment="1">
      <alignment horizontal="center" vertical="center" wrapText="1"/>
    </xf>
    <xf numFmtId="0" fontId="14" fillId="0" borderId="0" xfId="0" applyFont="1" applyAlignment="1">
      <alignment horizontal="center" vertical="center" wrapText="1"/>
    </xf>
    <xf numFmtId="0" fontId="15" fillId="0" borderId="0" xfId="0" applyFont="1" applyAlignment="1">
      <alignment horizontal="center" vertical="center" wrapText="1"/>
    </xf>
    <xf numFmtId="0" fontId="11" fillId="0" borderId="0" xfId="0" quotePrefix="1" applyFont="1" applyAlignment="1">
      <alignment horizontal="center" vertical="center" wrapText="1"/>
    </xf>
    <xf numFmtId="0" fontId="11" fillId="0" borderId="0" xfId="0" applyFont="1" applyAlignment="1">
      <alignment horizontal="left" vertical="center" wrapText="1"/>
    </xf>
    <xf numFmtId="0" fontId="15" fillId="0" borderId="0" xfId="0" applyFont="1" applyAlignment="1">
      <alignment horizontal="left" vertical="center" wrapText="1"/>
    </xf>
    <xf numFmtId="0" fontId="2" fillId="0" borderId="0" xfId="1" applyFont="1" applyAlignment="1">
      <alignment horizontal="center" vertical="center"/>
    </xf>
    <xf numFmtId="0" fontId="14" fillId="0" borderId="0" xfId="1" applyFont="1" applyAlignment="1">
      <alignment horizontal="center" vertical="center" wrapText="1"/>
    </xf>
    <xf numFmtId="0" fontId="4" fillId="0" borderId="0" xfId="1" applyFont="1" applyAlignment="1">
      <alignment horizontal="center" vertical="center" wrapText="1"/>
    </xf>
    <xf numFmtId="0" fontId="14" fillId="0" borderId="0" xfId="1" applyFont="1" applyAlignment="1">
      <alignment horizontal="center" vertical="center"/>
    </xf>
    <xf numFmtId="0" fontId="2" fillId="0" borderId="0" xfId="1" applyFont="1" applyAlignment="1">
      <alignment horizontal="center" vertical="center" wrapText="1"/>
    </xf>
    <xf numFmtId="49" fontId="23" fillId="0" borderId="0" xfId="1" applyNumberFormat="1" applyFont="1" applyAlignment="1">
      <alignment horizontal="center" vertical="center" wrapText="1"/>
    </xf>
    <xf numFmtId="0" fontId="23" fillId="0" borderId="0" xfId="1" applyFont="1" applyAlignment="1">
      <alignment horizontal="center" vertical="center" wrapText="1"/>
    </xf>
    <xf numFmtId="177" fontId="23" fillId="0" borderId="0" xfId="1" applyNumberFormat="1" applyFont="1" applyAlignment="1">
      <alignment horizontal="center" vertical="center" wrapText="1"/>
    </xf>
    <xf numFmtId="177" fontId="4" fillId="0" borderId="0" xfId="1" applyNumberFormat="1" applyFont="1" applyAlignment="1">
      <alignment horizontal="center" vertical="center" wrapText="1"/>
    </xf>
    <xf numFmtId="0" fontId="23" fillId="0" borderId="0" xfId="0" applyFont="1" applyAlignment="1">
      <alignment horizontal="center" vertical="center" wrapText="1"/>
    </xf>
    <xf numFmtId="0" fontId="13" fillId="0" borderId="0" xfId="0" applyFont="1" applyAlignment="1">
      <alignment horizontal="left" vertical="center" wrapText="1"/>
    </xf>
    <xf numFmtId="0" fontId="2" fillId="0" borderId="0" xfId="1" applyFont="1">
      <alignment vertical="center"/>
    </xf>
    <xf numFmtId="0" fontId="2" fillId="0" borderId="0" xfId="0" applyFont="1" applyAlignment="1">
      <alignment vertical="center"/>
    </xf>
    <xf numFmtId="0" fontId="2" fillId="0" borderId="0" xfId="1" applyFont="1" applyAlignment="1">
      <alignment vertical="center" wrapText="1"/>
    </xf>
    <xf numFmtId="0" fontId="3" fillId="0" borderId="0" xfId="1" applyFont="1" applyAlignment="1">
      <alignment horizontal="center" vertical="center"/>
    </xf>
    <xf numFmtId="178" fontId="2" fillId="0" borderId="0" xfId="0" applyNumberFormat="1" applyFont="1" applyAlignment="1">
      <alignment horizontal="center" vertical="center"/>
    </xf>
    <xf numFmtId="0" fontId="6" fillId="0" borderId="0" xfId="0" applyFont="1" applyAlignment="1">
      <alignment horizontal="center" vertical="center"/>
    </xf>
    <xf numFmtId="0" fontId="6" fillId="0" borderId="0" xfId="1" applyFont="1" applyAlignment="1">
      <alignment horizontal="center" vertical="center" wrapText="1"/>
    </xf>
    <xf numFmtId="0" fontId="4" fillId="0" borderId="0" xfId="0" applyFont="1" applyAlignment="1">
      <alignment vertical="center" wrapText="1"/>
    </xf>
    <xf numFmtId="0" fontId="8" fillId="0" borderId="0" xfId="1" applyFont="1" applyAlignment="1">
      <alignment horizontal="center" vertical="center"/>
    </xf>
    <xf numFmtId="0" fontId="14" fillId="0" borderId="0" xfId="0" applyFont="1" applyAlignment="1">
      <alignment horizontal="left" vertical="center" wrapText="1"/>
    </xf>
    <xf numFmtId="0" fontId="26" fillId="0" borderId="0" xfId="0" applyFont="1" applyAlignment="1">
      <alignment horizontal="center" vertical="center" wrapText="1"/>
    </xf>
    <xf numFmtId="0" fontId="2" fillId="0" borderId="0" xfId="0" applyFont="1" applyAlignment="1">
      <alignment horizontal="center"/>
    </xf>
  </cellXfs>
  <cellStyles count="2">
    <cellStyle name="常规" xfId="0" builtinId="0"/>
    <cellStyle name="常规 2" xfId="1" xr:uid="{9E223B2C-04D2-444C-897F-038CC9EA778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280"/>
  <sheetViews>
    <sheetView tabSelected="1" topLeftCell="A9" zoomScale="55" zoomScaleNormal="55" workbookViewId="0">
      <selection activeCell="AJ276" sqref="AJ276"/>
    </sheetView>
  </sheetViews>
  <sheetFormatPr defaultRowHeight="13.9" x14ac:dyDescent="0.4"/>
  <cols>
    <col min="1" max="1" width="9.06640625" style="31"/>
    <col min="2" max="2" width="18.46484375" style="31" customWidth="1"/>
    <col min="3" max="3" width="24.06640625" style="31" customWidth="1"/>
    <col min="4" max="6" width="9.06640625" style="31"/>
    <col min="7" max="7" width="17.46484375" style="31" customWidth="1"/>
    <col min="8" max="8" width="9.06640625" style="31"/>
    <col min="9" max="9" width="21.33203125" style="31" customWidth="1"/>
    <col min="10" max="11" width="9.06640625" style="31"/>
    <col min="12" max="12" width="32.796875" style="31" customWidth="1"/>
    <col min="13" max="13" width="9.06640625" style="31"/>
    <col min="14" max="14" width="38.796875" style="31" customWidth="1"/>
    <col min="15" max="15" width="9.06640625" style="31"/>
    <col min="16" max="16" width="33" style="31" customWidth="1"/>
    <col min="17" max="23" width="9.06640625" style="31"/>
    <col min="24" max="24" width="53.33203125" style="31" customWidth="1"/>
    <col min="25" max="25" width="9.06640625" style="31"/>
    <col min="26" max="26" width="57.6640625" style="31" customWidth="1"/>
    <col min="27" max="27" width="9.06640625" style="31"/>
    <col min="28" max="28" width="44.19921875" style="31" customWidth="1"/>
    <col min="29" max="29" width="9.06640625" style="31"/>
    <col min="30" max="30" width="32.73046875" style="64" customWidth="1"/>
    <col min="31" max="31" width="9.06640625" style="64"/>
    <col min="32" max="32" width="32.73046875" style="64" customWidth="1"/>
    <col min="33" max="33" width="9.06640625" style="64"/>
    <col min="34" max="34" width="28.33203125" style="64" customWidth="1"/>
    <col min="35" max="37" width="9.06640625" style="64"/>
    <col min="38" max="16384" width="9.06640625" style="31"/>
  </cols>
  <sheetData>
    <row r="1" spans="1:40" ht="15" x14ac:dyDescent="0.4">
      <c r="A1" s="27" t="s">
        <v>0</v>
      </c>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9"/>
      <c r="AN1" s="30"/>
    </row>
    <row r="2" spans="1:40" ht="90" x14ac:dyDescent="0.4">
      <c r="A2" s="30" t="s">
        <v>1</v>
      </c>
      <c r="B2" s="30" t="s">
        <v>2</v>
      </c>
      <c r="C2" s="30" t="s">
        <v>3</v>
      </c>
      <c r="D2" s="30" t="s">
        <v>4</v>
      </c>
      <c r="E2" s="30" t="s">
        <v>5</v>
      </c>
      <c r="F2" s="30" t="s">
        <v>6</v>
      </c>
      <c r="G2" s="30" t="s">
        <v>7</v>
      </c>
      <c r="H2" s="30" t="s">
        <v>8</v>
      </c>
      <c r="I2" s="30" t="s">
        <v>9</v>
      </c>
      <c r="J2" s="30" t="s">
        <v>10</v>
      </c>
      <c r="K2" s="30" t="s">
        <v>11</v>
      </c>
      <c r="L2" s="30" t="s">
        <v>12</v>
      </c>
      <c r="M2" s="30" t="s">
        <v>13</v>
      </c>
      <c r="N2" s="30" t="s">
        <v>14</v>
      </c>
      <c r="O2" s="32" t="s">
        <v>15</v>
      </c>
      <c r="P2" s="32" t="s">
        <v>16</v>
      </c>
      <c r="Q2" s="30" t="s">
        <v>17</v>
      </c>
      <c r="R2" s="30" t="s">
        <v>18</v>
      </c>
      <c r="S2" s="30" t="s">
        <v>19</v>
      </c>
      <c r="T2" s="30" t="s">
        <v>20</v>
      </c>
      <c r="U2" s="32" t="s">
        <v>21</v>
      </c>
      <c r="V2" s="32" t="s">
        <v>22</v>
      </c>
      <c r="W2" s="30" t="s">
        <v>23</v>
      </c>
      <c r="X2" s="30" t="s">
        <v>24</v>
      </c>
      <c r="Y2" s="30" t="s">
        <v>25</v>
      </c>
      <c r="Z2" s="30" t="s">
        <v>26</v>
      </c>
      <c r="AA2" s="32" t="s">
        <v>27</v>
      </c>
      <c r="AB2" s="32" t="s">
        <v>28</v>
      </c>
      <c r="AC2" s="30" t="s">
        <v>29</v>
      </c>
      <c r="AD2" s="30" t="s">
        <v>30</v>
      </c>
      <c r="AE2" s="30" t="s">
        <v>29</v>
      </c>
      <c r="AF2" s="30" t="s">
        <v>31</v>
      </c>
      <c r="AG2" s="32" t="s">
        <v>32</v>
      </c>
      <c r="AH2" s="32" t="s">
        <v>33</v>
      </c>
      <c r="AI2" s="30" t="s">
        <v>34</v>
      </c>
      <c r="AJ2" s="30" t="s">
        <v>35</v>
      </c>
      <c r="AK2" s="32" t="s">
        <v>36</v>
      </c>
      <c r="AL2" s="30" t="s">
        <v>37</v>
      </c>
      <c r="AM2" s="30" t="s">
        <v>38</v>
      </c>
      <c r="AN2" s="30" t="s">
        <v>39</v>
      </c>
    </row>
    <row r="3" spans="1:40" ht="319.14999999999998" x14ac:dyDescent="0.4">
      <c r="A3" s="1">
        <v>1</v>
      </c>
      <c r="B3" s="33">
        <v>20221145008</v>
      </c>
      <c r="C3" s="1" t="s">
        <v>40</v>
      </c>
      <c r="D3" s="34" t="s">
        <v>41</v>
      </c>
      <c r="E3" s="1"/>
      <c r="F3" s="1" t="s">
        <v>42</v>
      </c>
      <c r="G3" s="1">
        <v>15813306830</v>
      </c>
      <c r="H3" s="1" t="s">
        <v>43</v>
      </c>
      <c r="I3" s="34" t="s">
        <v>44</v>
      </c>
      <c r="J3" s="1" t="s">
        <v>45</v>
      </c>
      <c r="K3" s="1">
        <v>3.3</v>
      </c>
      <c r="L3" s="1" t="s">
        <v>46</v>
      </c>
      <c r="M3" s="1">
        <v>3.3</v>
      </c>
      <c r="N3" s="1" t="s">
        <v>47</v>
      </c>
      <c r="O3" s="2">
        <v>3.3</v>
      </c>
      <c r="P3" s="2" t="s">
        <v>47</v>
      </c>
      <c r="Q3" s="34">
        <v>0</v>
      </c>
      <c r="R3" s="34" t="s">
        <v>48</v>
      </c>
      <c r="S3" s="1">
        <v>0</v>
      </c>
      <c r="T3" s="1" t="s">
        <v>48</v>
      </c>
      <c r="U3" s="2">
        <v>0</v>
      </c>
      <c r="V3" s="2" t="s">
        <v>48</v>
      </c>
      <c r="W3" s="1">
        <v>70</v>
      </c>
      <c r="X3" s="1" t="s">
        <v>49</v>
      </c>
      <c r="Y3" s="1">
        <v>70</v>
      </c>
      <c r="Z3" s="1" t="s">
        <v>49</v>
      </c>
      <c r="AA3" s="2">
        <v>70</v>
      </c>
      <c r="AB3" s="2" t="s">
        <v>49</v>
      </c>
      <c r="AC3" s="1">
        <v>0</v>
      </c>
      <c r="AD3" s="1"/>
      <c r="AE3" s="1">
        <v>0</v>
      </c>
      <c r="AF3" s="1" t="s">
        <v>48</v>
      </c>
      <c r="AG3" s="2">
        <v>0</v>
      </c>
      <c r="AH3" s="2" t="s">
        <v>48</v>
      </c>
      <c r="AI3" s="2">
        <v>73.3</v>
      </c>
      <c r="AJ3" s="2">
        <v>73.3</v>
      </c>
      <c r="AK3" s="2">
        <v>73.3</v>
      </c>
      <c r="AL3" s="3"/>
      <c r="AM3" s="7" t="s">
        <v>50</v>
      </c>
      <c r="AN3" s="1" t="s">
        <v>51</v>
      </c>
    </row>
    <row r="4" spans="1:40" ht="390" x14ac:dyDescent="0.4">
      <c r="A4" s="1">
        <v>2</v>
      </c>
      <c r="B4" s="33">
        <v>20221047001</v>
      </c>
      <c r="C4" s="34" t="s">
        <v>52</v>
      </c>
      <c r="D4" s="34" t="s">
        <v>41</v>
      </c>
      <c r="E4" s="1"/>
      <c r="F4" s="34" t="s">
        <v>53</v>
      </c>
      <c r="G4" s="34">
        <v>18312054686</v>
      </c>
      <c r="H4" s="34" t="s">
        <v>54</v>
      </c>
      <c r="I4" s="34" t="s">
        <v>44</v>
      </c>
      <c r="J4" s="34" t="s">
        <v>45</v>
      </c>
      <c r="K4" s="34">
        <v>2.4</v>
      </c>
      <c r="L4" s="4" t="s">
        <v>55</v>
      </c>
      <c r="M4" s="1">
        <v>2</v>
      </c>
      <c r="N4" s="1" t="s">
        <v>56</v>
      </c>
      <c r="O4" s="2">
        <v>2</v>
      </c>
      <c r="P4" s="2" t="s">
        <v>56</v>
      </c>
      <c r="Q4" s="2">
        <v>0</v>
      </c>
      <c r="R4" s="2" t="s">
        <v>48</v>
      </c>
      <c r="S4" s="2">
        <v>0</v>
      </c>
      <c r="T4" s="2" t="s">
        <v>48</v>
      </c>
      <c r="U4" s="2">
        <v>0</v>
      </c>
      <c r="V4" s="2" t="s">
        <v>48</v>
      </c>
      <c r="W4" s="34">
        <v>70</v>
      </c>
      <c r="X4" s="34" t="s">
        <v>57</v>
      </c>
      <c r="Y4" s="1">
        <v>70</v>
      </c>
      <c r="Z4" s="1" t="s">
        <v>58</v>
      </c>
      <c r="AA4" s="2">
        <v>70</v>
      </c>
      <c r="AB4" s="2" t="s">
        <v>58</v>
      </c>
      <c r="AC4" s="34">
        <v>0.3</v>
      </c>
      <c r="AD4" s="34" t="s">
        <v>59</v>
      </c>
      <c r="AE4" s="1">
        <v>0.3</v>
      </c>
      <c r="AF4" s="1" t="s">
        <v>59</v>
      </c>
      <c r="AG4" s="2">
        <v>0.3</v>
      </c>
      <c r="AH4" s="2" t="s">
        <v>59</v>
      </c>
      <c r="AI4" s="2">
        <v>72.7</v>
      </c>
      <c r="AJ4" s="2">
        <v>72.3</v>
      </c>
      <c r="AK4" s="4">
        <v>72.3</v>
      </c>
      <c r="AL4" s="35" t="s">
        <v>60</v>
      </c>
      <c r="AM4" s="7" t="s">
        <v>50</v>
      </c>
      <c r="AN4" s="1" t="s">
        <v>51</v>
      </c>
    </row>
    <row r="5" spans="1:40" ht="150" x14ac:dyDescent="0.4">
      <c r="A5" s="1">
        <v>3</v>
      </c>
      <c r="B5" s="33">
        <v>20221145013</v>
      </c>
      <c r="C5" s="34" t="s">
        <v>61</v>
      </c>
      <c r="D5" s="34" t="s">
        <v>41</v>
      </c>
      <c r="E5" s="1"/>
      <c r="F5" s="34" t="s">
        <v>62</v>
      </c>
      <c r="G5" s="34">
        <v>18848967620</v>
      </c>
      <c r="H5" s="34" t="s">
        <v>63</v>
      </c>
      <c r="I5" s="34" t="s">
        <v>44</v>
      </c>
      <c r="J5" s="34" t="s">
        <v>45</v>
      </c>
      <c r="K5" s="34">
        <v>0.1</v>
      </c>
      <c r="L5" s="34">
        <v>0</v>
      </c>
      <c r="M5" s="1">
        <v>0.1</v>
      </c>
      <c r="N5" s="36" t="s">
        <v>64</v>
      </c>
      <c r="O5" s="2">
        <v>0.1</v>
      </c>
      <c r="P5" s="37" t="s">
        <v>64</v>
      </c>
      <c r="Q5" s="2">
        <v>0</v>
      </c>
      <c r="R5" s="2" t="s">
        <v>48</v>
      </c>
      <c r="S5" s="2">
        <v>0</v>
      </c>
      <c r="T5" s="2" t="s">
        <v>48</v>
      </c>
      <c r="U5" s="2">
        <v>0</v>
      </c>
      <c r="V5" s="2" t="s">
        <v>48</v>
      </c>
      <c r="W5" s="34">
        <v>60</v>
      </c>
      <c r="X5" s="38" t="s">
        <v>1437</v>
      </c>
      <c r="Y5" s="1">
        <v>60</v>
      </c>
      <c r="Z5" s="36" t="s">
        <v>1438</v>
      </c>
      <c r="AA5" s="2">
        <v>60</v>
      </c>
      <c r="AB5" s="37" t="s">
        <v>1439</v>
      </c>
      <c r="AC5" s="34">
        <v>0</v>
      </c>
      <c r="AD5" s="34">
        <v>0</v>
      </c>
      <c r="AE5" s="1">
        <v>0</v>
      </c>
      <c r="AF5" s="1" t="s">
        <v>48</v>
      </c>
      <c r="AG5" s="2">
        <v>0</v>
      </c>
      <c r="AH5" s="2" t="s">
        <v>48</v>
      </c>
      <c r="AI5" s="2">
        <v>60.1</v>
      </c>
      <c r="AJ5" s="2">
        <v>60.1</v>
      </c>
      <c r="AK5" s="2">
        <v>60.1</v>
      </c>
      <c r="AL5" s="4"/>
      <c r="AM5" s="7" t="s">
        <v>50</v>
      </c>
      <c r="AN5" s="1" t="s">
        <v>51</v>
      </c>
    </row>
    <row r="6" spans="1:40" ht="194.25" x14ac:dyDescent="0.4">
      <c r="A6" s="1">
        <v>4</v>
      </c>
      <c r="B6" s="33">
        <v>20221145010</v>
      </c>
      <c r="C6" s="34" t="s">
        <v>40</v>
      </c>
      <c r="D6" s="34" t="s">
        <v>41</v>
      </c>
      <c r="E6" s="1"/>
      <c r="F6" s="34" t="s">
        <v>65</v>
      </c>
      <c r="G6" s="34">
        <v>18279128120</v>
      </c>
      <c r="H6" s="34" t="s">
        <v>66</v>
      </c>
      <c r="I6" s="34" t="s">
        <v>44</v>
      </c>
      <c r="J6" s="34" t="s">
        <v>45</v>
      </c>
      <c r="K6" s="34">
        <v>2</v>
      </c>
      <c r="L6" s="34" t="s">
        <v>67</v>
      </c>
      <c r="M6" s="1">
        <v>2.2999999999999998</v>
      </c>
      <c r="N6" s="1" t="s">
        <v>68</v>
      </c>
      <c r="O6" s="4">
        <v>1.3</v>
      </c>
      <c r="P6" s="4" t="s">
        <v>69</v>
      </c>
      <c r="Q6" s="34">
        <v>0</v>
      </c>
      <c r="R6" s="34" t="s">
        <v>48</v>
      </c>
      <c r="S6" s="1">
        <v>0</v>
      </c>
      <c r="T6" s="1" t="s">
        <v>48</v>
      </c>
      <c r="U6" s="2">
        <v>0</v>
      </c>
      <c r="V6" s="2" t="s">
        <v>48</v>
      </c>
      <c r="W6" s="34">
        <v>30.6</v>
      </c>
      <c r="X6" s="34" t="s">
        <v>70</v>
      </c>
      <c r="Y6" s="1">
        <v>30.6</v>
      </c>
      <c r="Z6" s="1" t="s">
        <v>70</v>
      </c>
      <c r="AA6" s="2">
        <v>30.6</v>
      </c>
      <c r="AB6" s="2" t="s">
        <v>70</v>
      </c>
      <c r="AC6" s="34">
        <v>0.4</v>
      </c>
      <c r="AD6" s="34" t="s">
        <v>71</v>
      </c>
      <c r="AE6" s="1">
        <v>0.2</v>
      </c>
      <c r="AF6" s="1" t="s">
        <v>72</v>
      </c>
      <c r="AG6" s="2">
        <v>0.2</v>
      </c>
      <c r="AH6" s="2" t="s">
        <v>72</v>
      </c>
      <c r="AI6" s="34">
        <v>33</v>
      </c>
      <c r="AJ6" s="1">
        <v>33.1</v>
      </c>
      <c r="AK6" s="4">
        <v>32.1</v>
      </c>
      <c r="AL6" s="4" t="s">
        <v>73</v>
      </c>
      <c r="AM6" s="7" t="s">
        <v>50</v>
      </c>
      <c r="AN6" s="1" t="s">
        <v>51</v>
      </c>
    </row>
    <row r="7" spans="1:40" ht="360" x14ac:dyDescent="0.4">
      <c r="A7" s="1">
        <v>5</v>
      </c>
      <c r="B7" s="33">
        <v>20221145005</v>
      </c>
      <c r="C7" s="34" t="s">
        <v>61</v>
      </c>
      <c r="D7" s="34" t="s">
        <v>41</v>
      </c>
      <c r="E7" s="1"/>
      <c r="F7" s="34" t="s">
        <v>74</v>
      </c>
      <c r="G7" s="34">
        <v>13755777336</v>
      </c>
      <c r="H7" s="34" t="s">
        <v>75</v>
      </c>
      <c r="I7" s="34" t="s">
        <v>44</v>
      </c>
      <c r="J7" s="34" t="s">
        <v>45</v>
      </c>
      <c r="K7" s="34">
        <v>0.7</v>
      </c>
      <c r="L7" s="38" t="s">
        <v>76</v>
      </c>
      <c r="M7" s="1">
        <v>1.3</v>
      </c>
      <c r="N7" s="36" t="s">
        <v>77</v>
      </c>
      <c r="O7" s="2">
        <v>1.3</v>
      </c>
      <c r="P7" s="3" t="s">
        <v>77</v>
      </c>
      <c r="Q7" s="34">
        <v>0</v>
      </c>
      <c r="R7" s="34" t="s">
        <v>48</v>
      </c>
      <c r="S7" s="1">
        <v>0</v>
      </c>
      <c r="T7" s="1" t="s">
        <v>48</v>
      </c>
      <c r="U7" s="2">
        <v>0</v>
      </c>
      <c r="V7" s="2" t="s">
        <v>48</v>
      </c>
      <c r="W7" s="34">
        <v>30.8</v>
      </c>
      <c r="X7" s="38" t="s">
        <v>78</v>
      </c>
      <c r="Y7" s="1">
        <v>30.6</v>
      </c>
      <c r="Z7" s="36" t="s">
        <v>79</v>
      </c>
      <c r="AA7" s="4">
        <v>30.4</v>
      </c>
      <c r="AB7" s="3" t="s">
        <v>79</v>
      </c>
      <c r="AC7" s="34">
        <v>0.2</v>
      </c>
      <c r="AD7" s="38" t="s">
        <v>80</v>
      </c>
      <c r="AE7" s="1">
        <v>0</v>
      </c>
      <c r="AF7" s="36" t="s">
        <v>48</v>
      </c>
      <c r="AG7" s="2">
        <v>0</v>
      </c>
      <c r="AH7" s="37" t="s">
        <v>48</v>
      </c>
      <c r="AI7" s="34">
        <v>31.7</v>
      </c>
      <c r="AJ7" s="1">
        <v>31.7</v>
      </c>
      <c r="AK7" s="4">
        <v>31.7</v>
      </c>
      <c r="AL7" s="35" t="s">
        <v>81</v>
      </c>
      <c r="AM7" s="7" t="s">
        <v>50</v>
      </c>
      <c r="AN7" s="1" t="s">
        <v>51</v>
      </c>
    </row>
    <row r="8" spans="1:40" ht="55.5" x14ac:dyDescent="0.4">
      <c r="A8" s="1">
        <v>6</v>
      </c>
      <c r="B8" s="33">
        <v>20221145007</v>
      </c>
      <c r="C8" s="34" t="s">
        <v>40</v>
      </c>
      <c r="D8" s="34" t="s">
        <v>41</v>
      </c>
      <c r="E8" s="1"/>
      <c r="F8" s="34" t="s">
        <v>82</v>
      </c>
      <c r="G8" s="34">
        <v>15816994245</v>
      </c>
      <c r="H8" s="34" t="s">
        <v>83</v>
      </c>
      <c r="I8" s="34" t="s">
        <v>44</v>
      </c>
      <c r="J8" s="34" t="s">
        <v>45</v>
      </c>
      <c r="K8" s="34">
        <v>0.3</v>
      </c>
      <c r="L8" s="34" t="s">
        <v>84</v>
      </c>
      <c r="M8" s="1">
        <v>0.3</v>
      </c>
      <c r="N8" s="1" t="s">
        <v>84</v>
      </c>
      <c r="O8" s="2">
        <v>0.3</v>
      </c>
      <c r="P8" s="2" t="s">
        <v>84</v>
      </c>
      <c r="Q8" s="34">
        <v>0</v>
      </c>
      <c r="R8" s="34" t="s">
        <v>48</v>
      </c>
      <c r="S8" s="1">
        <v>0</v>
      </c>
      <c r="T8" s="1" t="s">
        <v>48</v>
      </c>
      <c r="U8" s="2">
        <v>0</v>
      </c>
      <c r="V8" s="2" t="s">
        <v>48</v>
      </c>
      <c r="W8" s="34">
        <v>30</v>
      </c>
      <c r="X8" s="34" t="s">
        <v>85</v>
      </c>
      <c r="Y8" s="1">
        <v>30</v>
      </c>
      <c r="Z8" s="1" t="s">
        <v>85</v>
      </c>
      <c r="AA8" s="2">
        <v>30</v>
      </c>
      <c r="AB8" s="2" t="s">
        <v>85</v>
      </c>
      <c r="AC8" s="34">
        <v>0</v>
      </c>
      <c r="AD8" s="34" t="s">
        <v>86</v>
      </c>
      <c r="AE8" s="1">
        <v>0</v>
      </c>
      <c r="AF8" s="36" t="s">
        <v>48</v>
      </c>
      <c r="AG8" s="2">
        <v>0</v>
      </c>
      <c r="AH8" s="37" t="s">
        <v>48</v>
      </c>
      <c r="AI8" s="34">
        <v>30.3</v>
      </c>
      <c r="AJ8" s="1">
        <v>30.3</v>
      </c>
      <c r="AK8" s="2">
        <v>30.3</v>
      </c>
      <c r="AL8" s="3"/>
      <c r="AM8" s="7" t="s">
        <v>50</v>
      </c>
      <c r="AN8" s="1" t="s">
        <v>51</v>
      </c>
    </row>
    <row r="9" spans="1:40" ht="138.75" x14ac:dyDescent="0.4">
      <c r="A9" s="1">
        <v>7</v>
      </c>
      <c r="B9" s="33">
        <v>20221145001</v>
      </c>
      <c r="C9" s="34" t="s">
        <v>40</v>
      </c>
      <c r="D9" s="34" t="s">
        <v>41</v>
      </c>
      <c r="E9" s="1"/>
      <c r="F9" s="34" t="s">
        <v>87</v>
      </c>
      <c r="G9" s="34">
        <v>15869112706</v>
      </c>
      <c r="H9" s="34" t="s">
        <v>88</v>
      </c>
      <c r="I9" s="34" t="s">
        <v>44</v>
      </c>
      <c r="J9" s="34" t="s">
        <v>45</v>
      </c>
      <c r="K9" s="34">
        <v>4.9000000000000004</v>
      </c>
      <c r="L9" s="34" t="s">
        <v>89</v>
      </c>
      <c r="M9" s="1">
        <v>3.9</v>
      </c>
      <c r="N9" s="1" t="s">
        <v>90</v>
      </c>
      <c r="O9" s="2">
        <v>3.9</v>
      </c>
      <c r="P9" s="2" t="s">
        <v>90</v>
      </c>
      <c r="Q9" s="34">
        <v>0</v>
      </c>
      <c r="R9" s="34" t="s">
        <v>48</v>
      </c>
      <c r="S9" s="1">
        <v>0</v>
      </c>
      <c r="T9" s="1" t="s">
        <v>48</v>
      </c>
      <c r="U9" s="2">
        <v>0</v>
      </c>
      <c r="V9" s="2" t="s">
        <v>48</v>
      </c>
      <c r="W9" s="34">
        <v>0.6</v>
      </c>
      <c r="X9" s="34" t="s">
        <v>91</v>
      </c>
      <c r="Y9" s="1">
        <v>0.6</v>
      </c>
      <c r="Z9" s="1" t="s">
        <v>91</v>
      </c>
      <c r="AA9" s="2">
        <v>0.6</v>
      </c>
      <c r="AB9" s="2" t="s">
        <v>91</v>
      </c>
      <c r="AC9" s="34">
        <v>0.4</v>
      </c>
      <c r="AD9" s="34" t="s">
        <v>92</v>
      </c>
      <c r="AE9" s="1">
        <v>0.4</v>
      </c>
      <c r="AF9" s="1" t="s">
        <v>92</v>
      </c>
      <c r="AG9" s="2">
        <v>0.4</v>
      </c>
      <c r="AH9" s="2" t="s">
        <v>92</v>
      </c>
      <c r="AI9" s="2">
        <v>4.9000000000000004</v>
      </c>
      <c r="AJ9" s="2">
        <v>4.9000000000000004</v>
      </c>
      <c r="AK9" s="2">
        <v>4.9000000000000004</v>
      </c>
      <c r="AL9" s="35"/>
      <c r="AM9" s="7" t="s">
        <v>50</v>
      </c>
      <c r="AN9" s="1" t="s">
        <v>51</v>
      </c>
    </row>
    <row r="10" spans="1:40" ht="83.25" x14ac:dyDescent="0.4">
      <c r="A10" s="1">
        <v>8</v>
      </c>
      <c r="B10" s="33">
        <v>20221145011</v>
      </c>
      <c r="C10" s="34" t="s">
        <v>40</v>
      </c>
      <c r="D10" s="34" t="s">
        <v>41</v>
      </c>
      <c r="E10" s="1"/>
      <c r="F10" s="34" t="s">
        <v>93</v>
      </c>
      <c r="G10" s="34">
        <v>13143651100</v>
      </c>
      <c r="H10" s="34" t="s">
        <v>63</v>
      </c>
      <c r="I10" s="34" t="s">
        <v>44</v>
      </c>
      <c r="J10" s="34" t="s">
        <v>45</v>
      </c>
      <c r="K10" s="34">
        <v>0.7</v>
      </c>
      <c r="L10" s="34" t="s">
        <v>94</v>
      </c>
      <c r="M10" s="1">
        <v>0.7</v>
      </c>
      <c r="N10" s="1" t="s">
        <v>95</v>
      </c>
      <c r="O10" s="4">
        <v>0.7</v>
      </c>
      <c r="P10" s="4" t="s">
        <v>95</v>
      </c>
      <c r="Q10" s="34">
        <v>0</v>
      </c>
      <c r="R10" s="34" t="s">
        <v>48</v>
      </c>
      <c r="S10" s="1">
        <v>0</v>
      </c>
      <c r="T10" s="1" t="s">
        <v>48</v>
      </c>
      <c r="U10" s="1"/>
      <c r="V10" s="1"/>
      <c r="W10" s="34">
        <v>1</v>
      </c>
      <c r="X10" s="34" t="s">
        <v>96</v>
      </c>
      <c r="Y10" s="1">
        <v>1</v>
      </c>
      <c r="Z10" s="1" t="s">
        <v>97</v>
      </c>
      <c r="AA10" s="2">
        <v>1</v>
      </c>
      <c r="AB10" s="2" t="s">
        <v>97</v>
      </c>
      <c r="AC10" s="34">
        <v>0.2</v>
      </c>
      <c r="AD10" s="34" t="s">
        <v>98</v>
      </c>
      <c r="AE10" s="1">
        <v>0.2</v>
      </c>
      <c r="AF10" s="1" t="s">
        <v>98</v>
      </c>
      <c r="AG10" s="2">
        <v>0.2</v>
      </c>
      <c r="AH10" s="2" t="s">
        <v>98</v>
      </c>
      <c r="AI10" s="34">
        <v>2.1</v>
      </c>
      <c r="AJ10" s="1">
        <v>1.9</v>
      </c>
      <c r="AK10" s="4">
        <v>1.9</v>
      </c>
      <c r="AL10" s="4" t="s">
        <v>99</v>
      </c>
      <c r="AM10" s="7" t="s">
        <v>50</v>
      </c>
      <c r="AN10" s="1" t="s">
        <v>51</v>
      </c>
    </row>
    <row r="11" spans="1:40" ht="97.15" x14ac:dyDescent="0.4">
      <c r="A11" s="1">
        <v>9</v>
      </c>
      <c r="B11" s="33">
        <v>20221145014</v>
      </c>
      <c r="C11" s="38" t="s">
        <v>40</v>
      </c>
      <c r="D11" s="34" t="s">
        <v>41</v>
      </c>
      <c r="E11" s="1"/>
      <c r="F11" s="34" t="s">
        <v>100</v>
      </c>
      <c r="G11" s="34">
        <v>19959566185</v>
      </c>
      <c r="H11" s="34" t="s">
        <v>101</v>
      </c>
      <c r="I11" s="34" t="s">
        <v>44</v>
      </c>
      <c r="J11" s="34" t="s">
        <v>45</v>
      </c>
      <c r="K11" s="34">
        <v>0.4</v>
      </c>
      <c r="L11" s="34" t="s">
        <v>102</v>
      </c>
      <c r="M11" s="1">
        <v>0.4</v>
      </c>
      <c r="N11" s="1" t="s">
        <v>102</v>
      </c>
      <c r="O11" s="2">
        <v>0.4</v>
      </c>
      <c r="P11" s="2" t="s">
        <v>102</v>
      </c>
      <c r="Q11" s="34">
        <v>0</v>
      </c>
      <c r="R11" s="34" t="s">
        <v>48</v>
      </c>
      <c r="S11" s="1">
        <v>0</v>
      </c>
      <c r="T11" s="1" t="s">
        <v>48</v>
      </c>
      <c r="U11" s="2">
        <v>0</v>
      </c>
      <c r="V11" s="2" t="s">
        <v>48</v>
      </c>
      <c r="W11" s="34">
        <v>0.2</v>
      </c>
      <c r="X11" s="34" t="s">
        <v>103</v>
      </c>
      <c r="Y11" s="1">
        <v>0.2</v>
      </c>
      <c r="Z11" s="1" t="s">
        <v>103</v>
      </c>
      <c r="AA11" s="2">
        <v>0.2</v>
      </c>
      <c r="AB11" s="2" t="s">
        <v>103</v>
      </c>
      <c r="AC11" s="34">
        <v>0.6</v>
      </c>
      <c r="AD11" s="34" t="s">
        <v>104</v>
      </c>
      <c r="AE11" s="1">
        <v>0.6</v>
      </c>
      <c r="AF11" s="1" t="s">
        <v>104</v>
      </c>
      <c r="AG11" s="2">
        <v>0.6</v>
      </c>
      <c r="AH11" s="2" t="s">
        <v>104</v>
      </c>
      <c r="AI11" s="2">
        <v>1.2</v>
      </c>
      <c r="AJ11" s="2">
        <v>1.2</v>
      </c>
      <c r="AK11" s="4">
        <v>1.1000000000000001</v>
      </c>
      <c r="AL11" s="4" t="s">
        <v>105</v>
      </c>
      <c r="AM11" s="7" t="s">
        <v>50</v>
      </c>
      <c r="AN11" s="1" t="s">
        <v>51</v>
      </c>
    </row>
    <row r="12" spans="1:40" ht="69.400000000000006" x14ac:dyDescent="0.4">
      <c r="A12" s="1">
        <v>10</v>
      </c>
      <c r="B12" s="33">
        <v>20221145015</v>
      </c>
      <c r="C12" s="34" t="s">
        <v>40</v>
      </c>
      <c r="D12" s="34" t="s">
        <v>41</v>
      </c>
      <c r="E12" s="1"/>
      <c r="F12" s="34" t="s">
        <v>106</v>
      </c>
      <c r="G12" s="34">
        <v>18780319285</v>
      </c>
      <c r="H12" s="34" t="s">
        <v>43</v>
      </c>
      <c r="I12" s="34" t="s">
        <v>44</v>
      </c>
      <c r="J12" s="34" t="s">
        <v>45</v>
      </c>
      <c r="K12" s="34">
        <v>0.7</v>
      </c>
      <c r="L12" s="34" t="s">
        <v>107</v>
      </c>
      <c r="M12" s="1">
        <v>0.5</v>
      </c>
      <c r="N12" s="1" t="s">
        <v>108</v>
      </c>
      <c r="O12" s="4">
        <v>0.5</v>
      </c>
      <c r="P12" s="4" t="s">
        <v>108</v>
      </c>
      <c r="Q12" s="34">
        <v>0</v>
      </c>
      <c r="R12" s="34" t="s">
        <v>48</v>
      </c>
      <c r="S12" s="1">
        <v>0</v>
      </c>
      <c r="T12" s="1" t="s">
        <v>48</v>
      </c>
      <c r="U12" s="1"/>
      <c r="V12" s="1"/>
      <c r="W12" s="34">
        <v>0</v>
      </c>
      <c r="X12" s="34"/>
      <c r="Y12" s="1">
        <v>0.2</v>
      </c>
      <c r="Z12" s="1" t="s">
        <v>109</v>
      </c>
      <c r="AA12" s="2">
        <v>0.2</v>
      </c>
      <c r="AB12" s="2" t="s">
        <v>109</v>
      </c>
      <c r="AC12" s="34">
        <v>0</v>
      </c>
      <c r="AD12" s="34"/>
      <c r="AE12" s="1">
        <v>0</v>
      </c>
      <c r="AF12" s="1" t="s">
        <v>48</v>
      </c>
      <c r="AG12" s="2">
        <v>0</v>
      </c>
      <c r="AH12" s="2" t="s">
        <v>48</v>
      </c>
      <c r="AI12" s="34">
        <v>0.7</v>
      </c>
      <c r="AJ12" s="1">
        <v>0.7</v>
      </c>
      <c r="AK12" s="4">
        <v>0.7</v>
      </c>
      <c r="AL12" s="4" t="s">
        <v>110</v>
      </c>
      <c r="AM12" s="7" t="s">
        <v>50</v>
      </c>
      <c r="AN12" s="1" t="s">
        <v>51</v>
      </c>
    </row>
    <row r="13" spans="1:40" ht="90" x14ac:dyDescent="0.4">
      <c r="A13" s="1">
        <v>11</v>
      </c>
      <c r="B13" s="34">
        <v>20221145002</v>
      </c>
      <c r="C13" s="34" t="s">
        <v>40</v>
      </c>
      <c r="D13" s="34" t="s">
        <v>41</v>
      </c>
      <c r="E13" s="1"/>
      <c r="F13" s="34" t="s">
        <v>111</v>
      </c>
      <c r="G13" s="34">
        <v>19865040191</v>
      </c>
      <c r="H13" s="34" t="s">
        <v>112</v>
      </c>
      <c r="I13" s="34" t="s">
        <v>44</v>
      </c>
      <c r="J13" s="34" t="s">
        <v>45</v>
      </c>
      <c r="K13" s="34">
        <v>0.2</v>
      </c>
      <c r="L13" s="38" t="s">
        <v>1440</v>
      </c>
      <c r="M13" s="1">
        <v>0</v>
      </c>
      <c r="N13" s="36" t="s">
        <v>48</v>
      </c>
      <c r="O13" s="2">
        <v>0</v>
      </c>
      <c r="P13" s="37" t="s">
        <v>48</v>
      </c>
      <c r="Q13" s="34">
        <v>0</v>
      </c>
      <c r="R13" s="34" t="s">
        <v>48</v>
      </c>
      <c r="S13" s="1">
        <v>0</v>
      </c>
      <c r="T13" s="1" t="s">
        <v>48</v>
      </c>
      <c r="U13" s="4">
        <v>0</v>
      </c>
      <c r="V13" s="4" t="s">
        <v>48</v>
      </c>
      <c r="W13" s="34">
        <v>0</v>
      </c>
      <c r="X13" s="34">
        <v>0</v>
      </c>
      <c r="Y13" s="1">
        <v>0.2</v>
      </c>
      <c r="Z13" s="36" t="s">
        <v>1440</v>
      </c>
      <c r="AA13" s="2">
        <v>0.2</v>
      </c>
      <c r="AB13" s="37" t="s">
        <v>1440</v>
      </c>
      <c r="AC13" s="34">
        <v>0.3</v>
      </c>
      <c r="AD13" s="38" t="s">
        <v>1441</v>
      </c>
      <c r="AE13" s="1">
        <v>0.2</v>
      </c>
      <c r="AF13" s="36" t="s">
        <v>1442</v>
      </c>
      <c r="AG13" s="4">
        <v>0.2</v>
      </c>
      <c r="AH13" s="3" t="s">
        <v>1443</v>
      </c>
      <c r="AI13" s="34">
        <v>0.5</v>
      </c>
      <c r="AJ13" s="1">
        <v>0.4</v>
      </c>
      <c r="AK13" s="4">
        <v>0.4</v>
      </c>
      <c r="AL13" s="35" t="s">
        <v>113</v>
      </c>
      <c r="AM13" s="7" t="s">
        <v>50</v>
      </c>
      <c r="AN13" s="1" t="s">
        <v>51</v>
      </c>
    </row>
    <row r="14" spans="1:40" ht="166.5" x14ac:dyDescent="0.4">
      <c r="A14" s="1">
        <v>12</v>
      </c>
      <c r="B14" s="34">
        <v>20221145009</v>
      </c>
      <c r="C14" s="34" t="s">
        <v>40</v>
      </c>
      <c r="D14" s="34" t="s">
        <v>41</v>
      </c>
      <c r="E14" s="1"/>
      <c r="F14" s="34" t="s">
        <v>114</v>
      </c>
      <c r="G14" s="39" t="s">
        <v>115</v>
      </c>
      <c r="H14" s="34" t="s">
        <v>66</v>
      </c>
      <c r="I14" s="34" t="s">
        <v>44</v>
      </c>
      <c r="J14" s="34" t="s">
        <v>45</v>
      </c>
      <c r="K14" s="34">
        <v>1.3</v>
      </c>
      <c r="L14" s="34" t="s">
        <v>116</v>
      </c>
      <c r="M14" s="1">
        <v>1.3</v>
      </c>
      <c r="N14" s="1" t="s">
        <v>116</v>
      </c>
      <c r="O14" s="4">
        <v>0.3</v>
      </c>
      <c r="P14" s="4" t="s">
        <v>117</v>
      </c>
      <c r="Q14" s="34">
        <v>0</v>
      </c>
      <c r="R14" s="34" t="s">
        <v>48</v>
      </c>
      <c r="S14" s="1">
        <v>0</v>
      </c>
      <c r="T14" s="1" t="s">
        <v>48</v>
      </c>
      <c r="U14" s="4">
        <v>0</v>
      </c>
      <c r="V14" s="4" t="s">
        <v>48</v>
      </c>
      <c r="W14" s="34">
        <v>0</v>
      </c>
      <c r="X14" s="34"/>
      <c r="Y14" s="1">
        <v>0</v>
      </c>
      <c r="Z14" s="1" t="s">
        <v>48</v>
      </c>
      <c r="AA14" s="2">
        <v>0</v>
      </c>
      <c r="AB14" s="2" t="s">
        <v>48</v>
      </c>
      <c r="AC14" s="34">
        <v>0</v>
      </c>
      <c r="AD14" s="34"/>
      <c r="AE14" s="1">
        <v>0</v>
      </c>
      <c r="AF14" s="1" t="s">
        <v>48</v>
      </c>
      <c r="AG14" s="2">
        <v>0</v>
      </c>
      <c r="AH14" s="2" t="s">
        <v>48</v>
      </c>
      <c r="AI14" s="34">
        <v>1.3</v>
      </c>
      <c r="AJ14" s="1">
        <v>1.3</v>
      </c>
      <c r="AK14" s="4">
        <v>0.3</v>
      </c>
      <c r="AL14" s="4" t="s">
        <v>73</v>
      </c>
      <c r="AM14" s="7" t="s">
        <v>50</v>
      </c>
      <c r="AN14" s="1" t="s">
        <v>51</v>
      </c>
    </row>
    <row r="15" spans="1:40" ht="83.25" x14ac:dyDescent="0.4">
      <c r="A15" s="1">
        <v>13</v>
      </c>
      <c r="B15" s="34">
        <v>20221145012</v>
      </c>
      <c r="C15" s="34" t="s">
        <v>40</v>
      </c>
      <c r="D15" s="34" t="s">
        <v>41</v>
      </c>
      <c r="E15" s="1"/>
      <c r="F15" s="34" t="s">
        <v>118</v>
      </c>
      <c r="G15" s="34">
        <v>15767376239</v>
      </c>
      <c r="H15" s="34" t="s">
        <v>119</v>
      </c>
      <c r="I15" s="34" t="s">
        <v>44</v>
      </c>
      <c r="J15" s="34" t="s">
        <v>45</v>
      </c>
      <c r="K15" s="34">
        <v>0.1</v>
      </c>
      <c r="L15" s="34" t="s">
        <v>120</v>
      </c>
      <c r="M15" s="1">
        <v>0.1</v>
      </c>
      <c r="N15" s="1" t="s">
        <v>120</v>
      </c>
      <c r="O15" s="2">
        <v>0.1</v>
      </c>
      <c r="P15" s="2" t="s">
        <v>120</v>
      </c>
      <c r="Q15" s="34">
        <v>0</v>
      </c>
      <c r="R15" s="34" t="s">
        <v>48</v>
      </c>
      <c r="S15" s="1">
        <v>0</v>
      </c>
      <c r="T15" s="1" t="s">
        <v>48</v>
      </c>
      <c r="U15" s="1"/>
      <c r="V15" s="1"/>
      <c r="W15" s="34">
        <v>30</v>
      </c>
      <c r="X15" s="38" t="s">
        <v>1444</v>
      </c>
      <c r="Y15" s="1">
        <v>0</v>
      </c>
      <c r="Z15" s="1" t="s">
        <v>48</v>
      </c>
      <c r="AA15" s="4">
        <v>0</v>
      </c>
      <c r="AB15" s="4" t="s">
        <v>48</v>
      </c>
      <c r="AC15" s="34">
        <v>0</v>
      </c>
      <c r="AD15" s="34" t="s">
        <v>48</v>
      </c>
      <c r="AE15" s="1">
        <v>0</v>
      </c>
      <c r="AF15" s="1" t="s">
        <v>48</v>
      </c>
      <c r="AG15" s="2">
        <v>0</v>
      </c>
      <c r="AH15" s="2" t="s">
        <v>48</v>
      </c>
      <c r="AI15" s="34">
        <v>30.1</v>
      </c>
      <c r="AJ15" s="1">
        <v>0.1</v>
      </c>
      <c r="AK15" s="4">
        <v>0.1</v>
      </c>
      <c r="AL15" s="4" t="s">
        <v>121</v>
      </c>
      <c r="AM15" s="7" t="s">
        <v>50</v>
      </c>
      <c r="AN15" s="1" t="s">
        <v>51</v>
      </c>
    </row>
    <row r="16" spans="1:40" ht="27.75" x14ac:dyDescent="0.4">
      <c r="A16" s="1">
        <v>14</v>
      </c>
      <c r="B16" s="33">
        <v>20221047002</v>
      </c>
      <c r="C16" s="34" t="s">
        <v>52</v>
      </c>
      <c r="D16" s="34" t="s">
        <v>41</v>
      </c>
      <c r="E16" s="1"/>
      <c r="F16" s="34" t="s">
        <v>122</v>
      </c>
      <c r="G16" s="34">
        <v>13430375859</v>
      </c>
      <c r="H16" s="34" t="s">
        <v>123</v>
      </c>
      <c r="I16" s="34" t="s">
        <v>44</v>
      </c>
      <c r="J16" s="34" t="s">
        <v>45</v>
      </c>
      <c r="K16" s="34">
        <v>0</v>
      </c>
      <c r="L16" s="34"/>
      <c r="M16" s="1">
        <v>0</v>
      </c>
      <c r="N16" s="1" t="s">
        <v>48</v>
      </c>
      <c r="O16" s="2">
        <v>0</v>
      </c>
      <c r="P16" s="2" t="s">
        <v>48</v>
      </c>
      <c r="Q16" s="34">
        <v>0</v>
      </c>
      <c r="R16" s="34" t="s">
        <v>48</v>
      </c>
      <c r="S16" s="1">
        <v>0</v>
      </c>
      <c r="T16" s="1" t="s">
        <v>48</v>
      </c>
      <c r="U16" s="4">
        <v>0</v>
      </c>
      <c r="V16" s="4" t="s">
        <v>48</v>
      </c>
      <c r="W16" s="34">
        <v>0</v>
      </c>
      <c r="X16" s="34"/>
      <c r="Y16" s="1">
        <v>0</v>
      </c>
      <c r="Z16" s="1" t="s">
        <v>48</v>
      </c>
      <c r="AA16" s="2">
        <v>0</v>
      </c>
      <c r="AB16" s="2" t="s">
        <v>48</v>
      </c>
      <c r="AC16" s="34">
        <v>0</v>
      </c>
      <c r="AD16" s="34"/>
      <c r="AE16" s="1">
        <v>0</v>
      </c>
      <c r="AF16" s="1" t="s">
        <v>48</v>
      </c>
      <c r="AG16" s="2">
        <v>0</v>
      </c>
      <c r="AH16" s="2" t="s">
        <v>48</v>
      </c>
      <c r="AI16" s="2">
        <v>0</v>
      </c>
      <c r="AJ16" s="2">
        <v>0</v>
      </c>
      <c r="AK16" s="2">
        <v>0</v>
      </c>
      <c r="AL16" s="35"/>
      <c r="AM16" s="7" t="s">
        <v>50</v>
      </c>
      <c r="AN16" s="1" t="s">
        <v>51</v>
      </c>
    </row>
    <row r="17" spans="1:40" ht="27.75" x14ac:dyDescent="0.4">
      <c r="A17" s="1">
        <v>15</v>
      </c>
      <c r="B17" s="33">
        <v>20221145004</v>
      </c>
      <c r="C17" s="34" t="s">
        <v>40</v>
      </c>
      <c r="D17" s="34" t="s">
        <v>41</v>
      </c>
      <c r="E17" s="1"/>
      <c r="F17" s="34" t="s">
        <v>124</v>
      </c>
      <c r="G17" s="34">
        <v>13762747556</v>
      </c>
      <c r="H17" s="34" t="s">
        <v>125</v>
      </c>
      <c r="I17" s="34" t="s">
        <v>44</v>
      </c>
      <c r="J17" s="34" t="s">
        <v>45</v>
      </c>
      <c r="K17" s="34">
        <v>0</v>
      </c>
      <c r="L17" s="34">
        <v>0</v>
      </c>
      <c r="M17" s="1">
        <v>0</v>
      </c>
      <c r="N17" s="1">
        <v>0</v>
      </c>
      <c r="O17" s="2">
        <v>0</v>
      </c>
      <c r="P17" s="2">
        <v>0</v>
      </c>
      <c r="Q17" s="34">
        <v>0</v>
      </c>
      <c r="R17" s="34" t="s">
        <v>48</v>
      </c>
      <c r="S17" s="1">
        <v>0</v>
      </c>
      <c r="T17" s="1" t="s">
        <v>48</v>
      </c>
      <c r="U17" s="4">
        <v>0</v>
      </c>
      <c r="V17" s="4" t="s">
        <v>48</v>
      </c>
      <c r="W17" s="34">
        <v>0</v>
      </c>
      <c r="X17" s="34">
        <v>0</v>
      </c>
      <c r="Y17" s="1">
        <v>0</v>
      </c>
      <c r="Z17" s="1">
        <v>0</v>
      </c>
      <c r="AA17" s="2">
        <v>0</v>
      </c>
      <c r="AB17" s="2">
        <v>0</v>
      </c>
      <c r="AC17" s="34">
        <v>0</v>
      </c>
      <c r="AD17" s="34">
        <v>0</v>
      </c>
      <c r="AE17" s="1">
        <v>0</v>
      </c>
      <c r="AF17" s="1" t="s">
        <v>48</v>
      </c>
      <c r="AG17" s="2">
        <v>0</v>
      </c>
      <c r="AH17" s="2" t="s">
        <v>48</v>
      </c>
      <c r="AI17" s="2">
        <v>0</v>
      </c>
      <c r="AJ17" s="2">
        <v>0</v>
      </c>
      <c r="AK17" s="2">
        <v>0</v>
      </c>
      <c r="AL17" s="35"/>
      <c r="AM17" s="7" t="s">
        <v>50</v>
      </c>
      <c r="AN17" s="1" t="s">
        <v>51</v>
      </c>
    </row>
    <row r="18" spans="1:40" ht="208.15" x14ac:dyDescent="0.4">
      <c r="A18" s="1">
        <v>16</v>
      </c>
      <c r="B18" s="1" t="s">
        <v>126</v>
      </c>
      <c r="C18" s="1" t="s">
        <v>40</v>
      </c>
      <c r="D18" s="1" t="s">
        <v>127</v>
      </c>
      <c r="E18" s="1" t="s">
        <v>128</v>
      </c>
      <c r="F18" s="1" t="s">
        <v>129</v>
      </c>
      <c r="G18" s="1" t="s">
        <v>130</v>
      </c>
      <c r="H18" s="1" t="s">
        <v>131</v>
      </c>
      <c r="I18" s="1" t="s">
        <v>132</v>
      </c>
      <c r="J18" s="1" t="s">
        <v>45</v>
      </c>
      <c r="K18" s="1">
        <v>0.5</v>
      </c>
      <c r="L18" s="1" t="s">
        <v>133</v>
      </c>
      <c r="M18" s="4">
        <v>0.7</v>
      </c>
      <c r="N18" s="4" t="s">
        <v>134</v>
      </c>
      <c r="O18" s="4">
        <v>0.7</v>
      </c>
      <c r="P18" s="4" t="s">
        <v>134</v>
      </c>
      <c r="Q18" s="1"/>
      <c r="R18" s="1"/>
      <c r="S18" s="6"/>
      <c r="T18" s="6"/>
      <c r="U18" s="7"/>
      <c r="V18" s="7"/>
      <c r="W18" s="7">
        <v>40.4</v>
      </c>
      <c r="X18" s="7" t="s">
        <v>135</v>
      </c>
      <c r="Y18" s="6">
        <v>40.4</v>
      </c>
      <c r="Z18" s="6" t="s">
        <v>136</v>
      </c>
      <c r="AA18" s="6">
        <v>40.4</v>
      </c>
      <c r="AB18" s="6" t="s">
        <v>136</v>
      </c>
      <c r="AC18" s="8">
        <v>1.6</v>
      </c>
      <c r="AD18" s="1" t="s">
        <v>137</v>
      </c>
      <c r="AE18" s="4">
        <v>1.4</v>
      </c>
      <c r="AF18" s="4" t="s">
        <v>138</v>
      </c>
      <c r="AG18" s="4">
        <v>1.4</v>
      </c>
      <c r="AH18" s="4" t="s">
        <v>138</v>
      </c>
      <c r="AI18" s="1">
        <v>42.5</v>
      </c>
      <c r="AJ18" s="4">
        <f>AE18+Y18+M18</f>
        <v>42.5</v>
      </c>
      <c r="AK18" s="1">
        <f>AG18+AA18+O18</f>
        <v>42.5</v>
      </c>
      <c r="AL18" s="1"/>
      <c r="AM18" s="1" t="s">
        <v>139</v>
      </c>
      <c r="AN18" s="1" t="s">
        <v>140</v>
      </c>
    </row>
    <row r="19" spans="1:40" ht="180.4" x14ac:dyDescent="0.4">
      <c r="A19" s="1">
        <v>17</v>
      </c>
      <c r="B19" s="1">
        <v>20222145031</v>
      </c>
      <c r="C19" s="1" t="s">
        <v>40</v>
      </c>
      <c r="D19" s="1" t="s">
        <v>127</v>
      </c>
      <c r="E19" s="1" t="s">
        <v>141</v>
      </c>
      <c r="F19" s="1" t="s">
        <v>142</v>
      </c>
      <c r="G19" s="1">
        <v>19927534511</v>
      </c>
      <c r="H19" s="1" t="s">
        <v>119</v>
      </c>
      <c r="I19" s="1" t="s">
        <v>132</v>
      </c>
      <c r="J19" s="1" t="s">
        <v>45</v>
      </c>
      <c r="K19" s="1" t="s">
        <v>143</v>
      </c>
      <c r="L19" s="1" t="s">
        <v>1445</v>
      </c>
      <c r="M19" s="1">
        <v>5.3</v>
      </c>
      <c r="N19" s="1"/>
      <c r="O19" s="1">
        <v>5.3</v>
      </c>
      <c r="P19" s="1"/>
      <c r="Q19" s="1" t="s">
        <v>144</v>
      </c>
      <c r="R19" s="1" t="s">
        <v>145</v>
      </c>
      <c r="S19" s="1">
        <v>0</v>
      </c>
      <c r="T19" s="1"/>
      <c r="U19" s="1">
        <v>0</v>
      </c>
      <c r="V19" s="1"/>
      <c r="W19" s="1" t="s">
        <v>146</v>
      </c>
      <c r="X19" s="1" t="s">
        <v>147</v>
      </c>
      <c r="Y19" s="1">
        <v>30.2</v>
      </c>
      <c r="Z19" s="1" t="s">
        <v>148</v>
      </c>
      <c r="AA19" s="1">
        <v>30.2</v>
      </c>
      <c r="AB19" s="1"/>
      <c r="AC19" s="1" t="s">
        <v>149</v>
      </c>
      <c r="AD19" s="1" t="s">
        <v>150</v>
      </c>
      <c r="AE19" s="1">
        <v>0.4</v>
      </c>
      <c r="AF19" s="1"/>
      <c r="AG19" s="1">
        <v>0.4</v>
      </c>
      <c r="AH19" s="1"/>
      <c r="AI19" s="1" t="s">
        <v>151</v>
      </c>
      <c r="AJ19" s="1">
        <v>5.9</v>
      </c>
      <c r="AK19" s="1">
        <v>35.9</v>
      </c>
      <c r="AL19" s="1"/>
      <c r="AM19" s="1" t="s">
        <v>152</v>
      </c>
      <c r="AN19" s="1" t="s">
        <v>153</v>
      </c>
    </row>
    <row r="20" spans="1:40" ht="111" x14ac:dyDescent="0.4">
      <c r="A20" s="1">
        <v>18</v>
      </c>
      <c r="B20" s="1">
        <v>20222047007</v>
      </c>
      <c r="C20" s="1" t="s">
        <v>52</v>
      </c>
      <c r="D20" s="1" t="s">
        <v>127</v>
      </c>
      <c r="E20" s="1" t="s">
        <v>154</v>
      </c>
      <c r="F20" s="1" t="s">
        <v>155</v>
      </c>
      <c r="G20" s="1">
        <v>18688441332</v>
      </c>
      <c r="H20" s="1" t="s">
        <v>156</v>
      </c>
      <c r="I20" s="1" t="s">
        <v>132</v>
      </c>
      <c r="J20" s="1" t="s">
        <v>45</v>
      </c>
      <c r="K20" s="1">
        <v>3.1</v>
      </c>
      <c r="L20" s="1" t="s">
        <v>157</v>
      </c>
      <c r="M20" s="1">
        <v>3.1</v>
      </c>
      <c r="N20" s="1" t="s">
        <v>158</v>
      </c>
      <c r="O20" s="1">
        <v>3.1</v>
      </c>
      <c r="P20" s="1" t="s">
        <v>157</v>
      </c>
      <c r="Q20" s="1">
        <v>0</v>
      </c>
      <c r="R20" s="1"/>
      <c r="S20" s="1">
        <v>0</v>
      </c>
      <c r="T20" s="1"/>
      <c r="U20" s="1">
        <v>0</v>
      </c>
      <c r="V20" s="1"/>
      <c r="W20" s="1">
        <v>31.4</v>
      </c>
      <c r="X20" s="1" t="s">
        <v>159</v>
      </c>
      <c r="Y20" s="1">
        <v>31.4</v>
      </c>
      <c r="Z20" s="1" t="s">
        <v>159</v>
      </c>
      <c r="AA20" s="1">
        <v>1.4</v>
      </c>
      <c r="AB20" s="1" t="s">
        <v>1446</v>
      </c>
      <c r="AC20" s="1">
        <v>0.5</v>
      </c>
      <c r="AD20" s="1" t="s">
        <v>160</v>
      </c>
      <c r="AE20" s="1">
        <v>0.5</v>
      </c>
      <c r="AF20" s="1" t="s">
        <v>160</v>
      </c>
      <c r="AG20" s="1">
        <v>0.5</v>
      </c>
      <c r="AH20" s="1" t="s">
        <v>160</v>
      </c>
      <c r="AI20" s="1">
        <v>35.200000000000003</v>
      </c>
      <c r="AJ20" s="1">
        <v>35.200000000000003</v>
      </c>
      <c r="AK20" s="4">
        <v>5</v>
      </c>
      <c r="AL20" s="1"/>
      <c r="AM20" s="1" t="s">
        <v>161</v>
      </c>
      <c r="AN20" s="1" t="s">
        <v>162</v>
      </c>
    </row>
    <row r="21" spans="1:40" ht="138.75" x14ac:dyDescent="0.4">
      <c r="A21" s="1">
        <v>19</v>
      </c>
      <c r="B21" s="1">
        <v>20222145003</v>
      </c>
      <c r="C21" s="1" t="s">
        <v>40</v>
      </c>
      <c r="D21" s="1" t="s">
        <v>127</v>
      </c>
      <c r="E21" s="1" t="s">
        <v>154</v>
      </c>
      <c r="F21" s="1" t="s">
        <v>163</v>
      </c>
      <c r="G21" s="1">
        <v>18161024516</v>
      </c>
      <c r="H21" s="1" t="s">
        <v>164</v>
      </c>
      <c r="I21" s="1" t="s">
        <v>132</v>
      </c>
      <c r="J21" s="1" t="s">
        <v>45</v>
      </c>
      <c r="K21" s="1">
        <v>0.2</v>
      </c>
      <c r="L21" s="1" t="s">
        <v>165</v>
      </c>
      <c r="M21" s="1">
        <v>0.2</v>
      </c>
      <c r="N21" s="1" t="s">
        <v>165</v>
      </c>
      <c r="O21" s="1">
        <v>0.2</v>
      </c>
      <c r="P21" s="1" t="s">
        <v>165</v>
      </c>
      <c r="Q21" s="1"/>
      <c r="R21" s="1"/>
      <c r="S21" s="1"/>
      <c r="T21" s="1"/>
      <c r="U21" s="1"/>
      <c r="V21" s="1"/>
      <c r="W21" s="1">
        <v>30.6</v>
      </c>
      <c r="X21" s="1" t="s">
        <v>166</v>
      </c>
      <c r="Y21" s="1">
        <v>30.6</v>
      </c>
      <c r="Z21" s="1" t="s">
        <v>166</v>
      </c>
      <c r="AA21" s="1">
        <v>30.6</v>
      </c>
      <c r="AB21" s="1" t="s">
        <v>166</v>
      </c>
      <c r="AC21" s="1">
        <v>0.2</v>
      </c>
      <c r="AD21" s="1" t="s">
        <v>167</v>
      </c>
      <c r="AE21" s="1">
        <v>0.2</v>
      </c>
      <c r="AF21" s="1" t="s">
        <v>167</v>
      </c>
      <c r="AG21" s="1">
        <v>0.2</v>
      </c>
      <c r="AH21" s="1" t="s">
        <v>167</v>
      </c>
      <c r="AI21" s="1">
        <v>31</v>
      </c>
      <c r="AJ21" s="1">
        <v>31</v>
      </c>
      <c r="AK21" s="1">
        <v>31</v>
      </c>
      <c r="AL21" s="1"/>
      <c r="AM21" s="1" t="s">
        <v>161</v>
      </c>
      <c r="AN21" s="1" t="s">
        <v>162</v>
      </c>
    </row>
    <row r="22" spans="1:40" ht="333" x14ac:dyDescent="0.4">
      <c r="A22" s="1">
        <v>20</v>
      </c>
      <c r="B22" s="1">
        <v>20222145048</v>
      </c>
      <c r="C22" s="1" t="s">
        <v>40</v>
      </c>
      <c r="D22" s="1" t="s">
        <v>127</v>
      </c>
      <c r="E22" s="1" t="s">
        <v>168</v>
      </c>
      <c r="F22" s="1" t="s">
        <v>169</v>
      </c>
      <c r="G22" s="1">
        <v>13035309850</v>
      </c>
      <c r="H22" s="1" t="s">
        <v>170</v>
      </c>
      <c r="I22" s="1" t="s">
        <v>132</v>
      </c>
      <c r="J22" s="1" t="s">
        <v>45</v>
      </c>
      <c r="K22" s="1">
        <v>7</v>
      </c>
      <c r="L22" s="1" t="s">
        <v>171</v>
      </c>
      <c r="M22" s="1">
        <v>7</v>
      </c>
      <c r="N22" s="1" t="s">
        <v>171</v>
      </c>
      <c r="O22" s="1">
        <v>7</v>
      </c>
      <c r="P22" s="1" t="s">
        <v>171</v>
      </c>
      <c r="Q22" s="1">
        <v>0</v>
      </c>
      <c r="R22" s="1" t="s">
        <v>48</v>
      </c>
      <c r="S22" s="1">
        <v>0</v>
      </c>
      <c r="T22" s="1" t="s">
        <v>48</v>
      </c>
      <c r="U22" s="1">
        <v>0</v>
      </c>
      <c r="V22" s="1" t="s">
        <v>48</v>
      </c>
      <c r="W22" s="1">
        <v>20</v>
      </c>
      <c r="X22" s="1" t="s">
        <v>172</v>
      </c>
      <c r="Y22" s="1">
        <v>20.2</v>
      </c>
      <c r="Z22" s="1" t="s">
        <v>173</v>
      </c>
      <c r="AA22" s="1">
        <v>20.2</v>
      </c>
      <c r="AB22" s="1" t="s">
        <v>174</v>
      </c>
      <c r="AC22" s="1">
        <v>2.2000000000000002</v>
      </c>
      <c r="AD22" s="1" t="s">
        <v>175</v>
      </c>
      <c r="AE22" s="1">
        <v>1.9</v>
      </c>
      <c r="AF22" s="1" t="s">
        <v>1447</v>
      </c>
      <c r="AG22" s="1">
        <v>1.9</v>
      </c>
      <c r="AH22" s="1" t="s">
        <v>176</v>
      </c>
      <c r="AI22" s="1">
        <v>28.2</v>
      </c>
      <c r="AJ22" s="1">
        <f>SUM(M22,Y22,AE22)</f>
        <v>29.099999999999998</v>
      </c>
      <c r="AK22" s="1">
        <v>29.1</v>
      </c>
      <c r="AL22" s="1" t="s">
        <v>177</v>
      </c>
      <c r="AM22" s="1" t="s">
        <v>178</v>
      </c>
      <c r="AN22" s="1" t="s">
        <v>179</v>
      </c>
    </row>
    <row r="23" spans="1:40" ht="138.75" x14ac:dyDescent="0.4">
      <c r="A23" s="1">
        <v>21</v>
      </c>
      <c r="B23" s="1">
        <v>20222145065</v>
      </c>
      <c r="C23" s="1" t="s">
        <v>40</v>
      </c>
      <c r="D23" s="1" t="s">
        <v>127</v>
      </c>
      <c r="E23" s="1" t="s">
        <v>154</v>
      </c>
      <c r="F23" s="1" t="s">
        <v>180</v>
      </c>
      <c r="G23" s="1">
        <v>18685329176</v>
      </c>
      <c r="H23" s="1" t="s">
        <v>181</v>
      </c>
      <c r="I23" s="1" t="s">
        <v>132</v>
      </c>
      <c r="J23" s="1" t="s">
        <v>45</v>
      </c>
      <c r="K23" s="1" t="s">
        <v>182</v>
      </c>
      <c r="L23" s="1" t="s">
        <v>183</v>
      </c>
      <c r="M23" s="1" t="s">
        <v>182</v>
      </c>
      <c r="N23" s="1" t="s">
        <v>183</v>
      </c>
      <c r="O23" s="1" t="s">
        <v>184</v>
      </c>
      <c r="P23" s="1" t="s">
        <v>185</v>
      </c>
      <c r="Q23" s="1"/>
      <c r="R23" s="1"/>
      <c r="S23" s="1"/>
      <c r="T23" s="1"/>
      <c r="U23" s="1">
        <v>0</v>
      </c>
      <c r="V23" s="1"/>
      <c r="W23" s="1" t="s">
        <v>186</v>
      </c>
      <c r="X23" s="1" t="s">
        <v>187</v>
      </c>
      <c r="Y23" s="1" t="s">
        <v>186</v>
      </c>
      <c r="Z23" s="1" t="s">
        <v>187</v>
      </c>
      <c r="AA23" s="1" t="s">
        <v>188</v>
      </c>
      <c r="AB23" s="1" t="s">
        <v>189</v>
      </c>
      <c r="AC23" s="1">
        <v>0</v>
      </c>
      <c r="AD23" s="1">
        <v>0</v>
      </c>
      <c r="AE23" s="1">
        <v>0</v>
      </c>
      <c r="AF23" s="1">
        <v>0</v>
      </c>
      <c r="AG23" s="1">
        <v>0</v>
      </c>
      <c r="AH23" s="1">
        <v>0</v>
      </c>
      <c r="AI23" s="1">
        <v>26.8</v>
      </c>
      <c r="AJ23" s="1">
        <v>26.8</v>
      </c>
      <c r="AK23" s="1">
        <v>26.8</v>
      </c>
      <c r="AL23" s="1"/>
      <c r="AM23" s="1" t="s">
        <v>161</v>
      </c>
      <c r="AN23" s="1" t="s">
        <v>162</v>
      </c>
    </row>
    <row r="24" spans="1:40" ht="69.400000000000006" x14ac:dyDescent="0.4">
      <c r="A24" s="1">
        <v>22</v>
      </c>
      <c r="B24" s="1">
        <v>20222145042</v>
      </c>
      <c r="C24" s="1" t="s">
        <v>40</v>
      </c>
      <c r="D24" s="1" t="s">
        <v>127</v>
      </c>
      <c r="E24" s="1" t="s">
        <v>190</v>
      </c>
      <c r="F24" s="1" t="s">
        <v>191</v>
      </c>
      <c r="G24" s="1">
        <v>15766715532</v>
      </c>
      <c r="H24" s="1" t="s">
        <v>192</v>
      </c>
      <c r="I24" s="1" t="s">
        <v>132</v>
      </c>
      <c r="J24" s="1" t="s">
        <v>45</v>
      </c>
      <c r="K24" s="1">
        <v>3.6</v>
      </c>
      <c r="L24" s="1" t="s">
        <v>193</v>
      </c>
      <c r="M24" s="1">
        <v>3.6</v>
      </c>
      <c r="N24" s="1"/>
      <c r="O24" s="1">
        <v>3.6</v>
      </c>
      <c r="P24" s="1"/>
      <c r="Q24" s="1">
        <v>0</v>
      </c>
      <c r="R24" s="1"/>
      <c r="S24" s="1">
        <v>0</v>
      </c>
      <c r="T24" s="1"/>
      <c r="U24" s="1">
        <v>0</v>
      </c>
      <c r="V24" s="1"/>
      <c r="W24" s="1">
        <v>12.2</v>
      </c>
      <c r="X24" s="1" t="s">
        <v>194</v>
      </c>
      <c r="Y24" s="1">
        <v>12.2</v>
      </c>
      <c r="Z24" s="1"/>
      <c r="AA24" s="1">
        <v>12.2</v>
      </c>
      <c r="AB24" s="1"/>
      <c r="AC24" s="1">
        <v>0.2</v>
      </c>
      <c r="AD24" s="1" t="s">
        <v>1448</v>
      </c>
      <c r="AE24" s="1">
        <v>0.2</v>
      </c>
      <c r="AF24" s="1"/>
      <c r="AG24" s="1">
        <v>0.2</v>
      </c>
      <c r="AH24" s="1"/>
      <c r="AI24" s="1"/>
      <c r="AJ24" s="1">
        <v>16</v>
      </c>
      <c r="AK24" s="1">
        <v>16</v>
      </c>
      <c r="AL24" s="1"/>
      <c r="AM24" s="1" t="s">
        <v>153</v>
      </c>
      <c r="AN24" s="1" t="s">
        <v>161</v>
      </c>
    </row>
    <row r="25" spans="1:40" ht="222" x14ac:dyDescent="0.4">
      <c r="A25" s="1">
        <v>23</v>
      </c>
      <c r="B25" s="1">
        <v>20222145041</v>
      </c>
      <c r="C25" s="1" t="s">
        <v>40</v>
      </c>
      <c r="D25" s="1" t="s">
        <v>127</v>
      </c>
      <c r="E25" s="1" t="s">
        <v>195</v>
      </c>
      <c r="F25" s="1" t="s">
        <v>196</v>
      </c>
      <c r="G25" s="1">
        <v>18476313129</v>
      </c>
      <c r="H25" s="1" t="s">
        <v>197</v>
      </c>
      <c r="I25" s="1" t="s">
        <v>132</v>
      </c>
      <c r="J25" s="1" t="s">
        <v>45</v>
      </c>
      <c r="K25" s="1">
        <v>4.7</v>
      </c>
      <c r="L25" s="1" t="s">
        <v>198</v>
      </c>
      <c r="M25" s="1">
        <v>4.0999999999999996</v>
      </c>
      <c r="N25" s="1" t="s">
        <v>1449</v>
      </c>
      <c r="O25" s="1">
        <v>4.0999999999999996</v>
      </c>
      <c r="P25" s="1"/>
      <c r="Q25" s="1">
        <v>0</v>
      </c>
      <c r="R25" s="1" t="s">
        <v>48</v>
      </c>
      <c r="S25" s="1">
        <v>0</v>
      </c>
      <c r="T25" s="1" t="s">
        <v>48</v>
      </c>
      <c r="U25" s="1"/>
      <c r="V25" s="1"/>
      <c r="W25" s="1">
        <v>10</v>
      </c>
      <c r="X25" s="1" t="s">
        <v>199</v>
      </c>
      <c r="Y25" s="1">
        <v>9.4</v>
      </c>
      <c r="Z25" s="1" t="s">
        <v>200</v>
      </c>
      <c r="AA25" s="1">
        <v>9.4</v>
      </c>
      <c r="AB25" s="1"/>
      <c r="AC25" s="1">
        <v>0.55000000000000004</v>
      </c>
      <c r="AD25" s="1" t="s">
        <v>201</v>
      </c>
      <c r="AE25" s="1">
        <v>0.55000000000000004</v>
      </c>
      <c r="AF25" s="1" t="s">
        <v>201</v>
      </c>
      <c r="AG25" s="1">
        <v>0.55000000000000004</v>
      </c>
      <c r="AH25" s="1"/>
      <c r="AI25" s="1">
        <v>14.65</v>
      </c>
      <c r="AJ25" s="1">
        <v>14.05</v>
      </c>
      <c r="AK25" s="1">
        <f>AG25+AA25+O25</f>
        <v>14.05</v>
      </c>
      <c r="AL25" s="1"/>
      <c r="AM25" s="1" t="s">
        <v>202</v>
      </c>
      <c r="AN25" s="1" t="s">
        <v>203</v>
      </c>
    </row>
    <row r="26" spans="1:40" ht="249.75" x14ac:dyDescent="0.4">
      <c r="A26" s="1">
        <v>24</v>
      </c>
      <c r="B26" s="1" t="s">
        <v>204</v>
      </c>
      <c r="C26" s="1" t="s">
        <v>40</v>
      </c>
      <c r="D26" s="1" t="s">
        <v>127</v>
      </c>
      <c r="E26" s="1" t="s">
        <v>128</v>
      </c>
      <c r="F26" s="1" t="s">
        <v>205</v>
      </c>
      <c r="G26" s="1">
        <v>19874449040</v>
      </c>
      <c r="H26" s="1" t="s">
        <v>206</v>
      </c>
      <c r="I26" s="1" t="s">
        <v>132</v>
      </c>
      <c r="J26" s="1" t="s">
        <v>45</v>
      </c>
      <c r="K26" s="1">
        <v>5.15</v>
      </c>
      <c r="L26" s="1" t="s">
        <v>207</v>
      </c>
      <c r="M26" s="4">
        <v>4.5999999999999996</v>
      </c>
      <c r="N26" s="4" t="s">
        <v>208</v>
      </c>
      <c r="O26" s="4">
        <v>4.5999999999999996</v>
      </c>
      <c r="P26" s="4" t="s">
        <v>208</v>
      </c>
      <c r="Q26" s="1"/>
      <c r="R26" s="1"/>
      <c r="S26" s="6"/>
      <c r="T26" s="6"/>
      <c r="U26" s="7"/>
      <c r="V26" s="7"/>
      <c r="W26" s="40">
        <v>7.4</v>
      </c>
      <c r="X26" s="40" t="s">
        <v>209</v>
      </c>
      <c r="Y26" s="6">
        <v>6.8</v>
      </c>
      <c r="Z26" s="6" t="s">
        <v>210</v>
      </c>
      <c r="AA26" s="6">
        <v>7</v>
      </c>
      <c r="AB26" s="6" t="s">
        <v>210</v>
      </c>
      <c r="AC26" s="40">
        <v>2.4</v>
      </c>
      <c r="AD26" s="34" t="s">
        <v>211</v>
      </c>
      <c r="AE26" s="4">
        <v>2</v>
      </c>
      <c r="AF26" s="4" t="s">
        <v>211</v>
      </c>
      <c r="AG26" s="4">
        <v>2</v>
      </c>
      <c r="AH26" s="4" t="s">
        <v>211</v>
      </c>
      <c r="AI26" s="1">
        <v>14.95</v>
      </c>
      <c r="AJ26" s="4">
        <f>AE26+Y26+M26</f>
        <v>13.4</v>
      </c>
      <c r="AK26" s="1">
        <f>AG26+AA26+O26</f>
        <v>13.6</v>
      </c>
      <c r="AL26" s="8" t="s">
        <v>212</v>
      </c>
      <c r="AM26" s="1" t="s">
        <v>139</v>
      </c>
      <c r="AN26" s="1" t="s">
        <v>140</v>
      </c>
    </row>
    <row r="27" spans="1:40" ht="360.75" x14ac:dyDescent="0.4">
      <c r="A27" s="1">
        <v>25</v>
      </c>
      <c r="B27" s="1">
        <v>20222145055</v>
      </c>
      <c r="C27" s="1" t="s">
        <v>40</v>
      </c>
      <c r="D27" s="1" t="s">
        <v>127</v>
      </c>
      <c r="E27" s="1" t="s">
        <v>168</v>
      </c>
      <c r="F27" s="1" t="s">
        <v>213</v>
      </c>
      <c r="G27" s="1">
        <v>15220850948</v>
      </c>
      <c r="H27" s="1" t="s">
        <v>214</v>
      </c>
      <c r="I27" s="1" t="s">
        <v>132</v>
      </c>
      <c r="J27" s="1" t="s">
        <v>45</v>
      </c>
      <c r="K27" s="1">
        <v>10.15</v>
      </c>
      <c r="L27" s="1" t="s">
        <v>215</v>
      </c>
      <c r="M27" s="1">
        <v>9.75</v>
      </c>
      <c r="N27" s="1" t="s">
        <v>1450</v>
      </c>
      <c r="O27" s="1">
        <v>9.75</v>
      </c>
      <c r="P27" s="1" t="s">
        <v>216</v>
      </c>
      <c r="Q27" s="1">
        <v>0</v>
      </c>
      <c r="R27" s="1" t="s">
        <v>48</v>
      </c>
      <c r="S27" s="1">
        <v>0</v>
      </c>
      <c r="T27" s="1" t="s">
        <v>48</v>
      </c>
      <c r="U27" s="1">
        <v>0</v>
      </c>
      <c r="V27" s="1" t="s">
        <v>48</v>
      </c>
      <c r="W27" s="1">
        <v>1</v>
      </c>
      <c r="X27" s="1" t="s">
        <v>217</v>
      </c>
      <c r="Y27" s="1">
        <v>1.2</v>
      </c>
      <c r="Z27" s="1" t="s">
        <v>1451</v>
      </c>
      <c r="AA27" s="1">
        <v>1.2</v>
      </c>
      <c r="AB27" s="1" t="s">
        <v>218</v>
      </c>
      <c r="AC27" s="1">
        <v>1.4</v>
      </c>
      <c r="AD27" s="1" t="s">
        <v>219</v>
      </c>
      <c r="AE27" s="1">
        <v>2.1</v>
      </c>
      <c r="AF27" s="1" t="s">
        <v>1452</v>
      </c>
      <c r="AG27" s="1">
        <v>2.1</v>
      </c>
      <c r="AH27" s="1" t="s">
        <v>220</v>
      </c>
      <c r="AI27" s="1">
        <f>10+1.4+1</f>
        <v>12.4</v>
      </c>
      <c r="AJ27" s="1">
        <f>SUM(M27,Y27,AE27)</f>
        <v>13.049999999999999</v>
      </c>
      <c r="AK27" s="1">
        <v>12.95</v>
      </c>
      <c r="AL27" s="1" t="s">
        <v>221</v>
      </c>
      <c r="AM27" s="1" t="s">
        <v>178</v>
      </c>
      <c r="AN27" s="1" t="s">
        <v>179</v>
      </c>
    </row>
    <row r="28" spans="1:40" ht="166.5" x14ac:dyDescent="0.4">
      <c r="A28" s="1">
        <v>26</v>
      </c>
      <c r="B28" s="1">
        <v>20222145036</v>
      </c>
      <c r="C28" s="1" t="s">
        <v>40</v>
      </c>
      <c r="D28" s="1" t="s">
        <v>127</v>
      </c>
      <c r="E28" s="1" t="s">
        <v>190</v>
      </c>
      <c r="F28" s="1" t="s">
        <v>222</v>
      </c>
      <c r="G28" s="1">
        <v>17817822717</v>
      </c>
      <c r="H28" s="1" t="s">
        <v>223</v>
      </c>
      <c r="I28" s="1" t="s">
        <v>132</v>
      </c>
      <c r="J28" s="1" t="s">
        <v>45</v>
      </c>
      <c r="K28" s="1">
        <v>4.9000000000000004</v>
      </c>
      <c r="L28" s="1" t="s">
        <v>224</v>
      </c>
      <c r="M28" s="1">
        <v>4.9000000000000004</v>
      </c>
      <c r="N28" s="1"/>
      <c r="O28" s="1">
        <v>5.0999999999999996</v>
      </c>
      <c r="P28" s="1" t="s">
        <v>225</v>
      </c>
      <c r="Q28" s="1">
        <v>0</v>
      </c>
      <c r="R28" s="1"/>
      <c r="S28" s="1">
        <v>0</v>
      </c>
      <c r="T28" s="1"/>
      <c r="U28" s="1">
        <v>0</v>
      </c>
      <c r="V28" s="1"/>
      <c r="W28" s="1">
        <v>1</v>
      </c>
      <c r="X28" s="1" t="s">
        <v>226</v>
      </c>
      <c r="Y28" s="1">
        <v>1</v>
      </c>
      <c r="Z28" s="1"/>
      <c r="AA28" s="1">
        <v>0.6</v>
      </c>
      <c r="AB28" s="1" t="s">
        <v>225</v>
      </c>
      <c r="AC28" s="1">
        <v>5</v>
      </c>
      <c r="AD28" s="1" t="s">
        <v>227</v>
      </c>
      <c r="AE28" s="1">
        <v>5</v>
      </c>
      <c r="AF28" s="1"/>
      <c r="AG28" s="1">
        <v>5.2</v>
      </c>
      <c r="AH28" s="1" t="s">
        <v>228</v>
      </c>
      <c r="AI28" s="1"/>
      <c r="AJ28" s="1">
        <v>10.9</v>
      </c>
      <c r="AK28" s="1">
        <v>10.9</v>
      </c>
      <c r="AL28" s="1"/>
      <c r="AM28" s="1" t="s">
        <v>153</v>
      </c>
      <c r="AN28" s="1" t="s">
        <v>161</v>
      </c>
    </row>
    <row r="29" spans="1:40" ht="27.75" x14ac:dyDescent="0.4">
      <c r="A29" s="1">
        <v>27</v>
      </c>
      <c r="B29" s="1">
        <v>20222145010</v>
      </c>
      <c r="C29" s="1" t="s">
        <v>40</v>
      </c>
      <c r="D29" s="1" t="s">
        <v>127</v>
      </c>
      <c r="E29" s="1" t="s">
        <v>229</v>
      </c>
      <c r="F29" s="1" t="s">
        <v>230</v>
      </c>
      <c r="G29" s="1">
        <v>15113808054</v>
      </c>
      <c r="H29" s="1" t="s">
        <v>43</v>
      </c>
      <c r="I29" s="1" t="s">
        <v>132</v>
      </c>
      <c r="J29" s="1" t="s">
        <v>45</v>
      </c>
      <c r="K29" s="1">
        <v>4.3</v>
      </c>
      <c r="L29" s="1" t="s">
        <v>231</v>
      </c>
      <c r="M29" s="1">
        <v>4.3</v>
      </c>
      <c r="N29" s="1" t="s">
        <v>231</v>
      </c>
      <c r="O29" s="1">
        <v>4.3</v>
      </c>
      <c r="P29" s="1" t="s">
        <v>231</v>
      </c>
      <c r="Q29" s="1">
        <v>0</v>
      </c>
      <c r="R29" s="1">
        <v>0</v>
      </c>
      <c r="S29" s="1">
        <v>0</v>
      </c>
      <c r="T29" s="1">
        <v>0</v>
      </c>
      <c r="U29" s="1"/>
      <c r="V29" s="1"/>
      <c r="W29" s="1">
        <v>4</v>
      </c>
      <c r="X29" s="1" t="s">
        <v>232</v>
      </c>
      <c r="Y29" s="1">
        <v>4</v>
      </c>
      <c r="Z29" s="1" t="s">
        <v>232</v>
      </c>
      <c r="AA29" s="1">
        <v>4</v>
      </c>
      <c r="AB29" s="1" t="s">
        <v>232</v>
      </c>
      <c r="AC29" s="1">
        <v>0.2</v>
      </c>
      <c r="AD29" s="1" t="s">
        <v>233</v>
      </c>
      <c r="AE29" s="1">
        <v>0.2</v>
      </c>
      <c r="AF29" s="1" t="s">
        <v>233</v>
      </c>
      <c r="AG29" s="1">
        <v>0.2</v>
      </c>
      <c r="AH29" s="1" t="s">
        <v>233</v>
      </c>
      <c r="AI29" s="1">
        <v>8.5</v>
      </c>
      <c r="AJ29" s="1">
        <f>M29+S29+Y29+AE29</f>
        <v>8.5</v>
      </c>
      <c r="AK29" s="1">
        <v>8.5</v>
      </c>
      <c r="AL29" s="1"/>
      <c r="AM29" s="1" t="s">
        <v>234</v>
      </c>
      <c r="AN29" s="1" t="s">
        <v>235</v>
      </c>
    </row>
    <row r="30" spans="1:40" ht="111" x14ac:dyDescent="0.4">
      <c r="A30" s="1">
        <v>28</v>
      </c>
      <c r="B30" s="1">
        <v>20222145059</v>
      </c>
      <c r="C30" s="1" t="s">
        <v>40</v>
      </c>
      <c r="D30" s="1" t="s">
        <v>127</v>
      </c>
      <c r="E30" s="1" t="s">
        <v>141</v>
      </c>
      <c r="F30" s="1" t="s">
        <v>236</v>
      </c>
      <c r="G30" s="1">
        <v>18822049421</v>
      </c>
      <c r="H30" s="1" t="s">
        <v>88</v>
      </c>
      <c r="I30" s="1" t="s">
        <v>132</v>
      </c>
      <c r="J30" s="1" t="s">
        <v>45</v>
      </c>
      <c r="K30" s="1">
        <v>6.75</v>
      </c>
      <c r="L30" s="1" t="s">
        <v>237</v>
      </c>
      <c r="M30" s="1">
        <v>6.55</v>
      </c>
      <c r="N30" s="1" t="s">
        <v>238</v>
      </c>
      <c r="O30" s="1">
        <v>6.55</v>
      </c>
      <c r="P30" s="1"/>
      <c r="Q30" s="1">
        <v>0</v>
      </c>
      <c r="R30" s="1" t="s">
        <v>48</v>
      </c>
      <c r="S30" s="1"/>
      <c r="T30" s="1"/>
      <c r="U30" s="1"/>
      <c r="V30" s="1"/>
      <c r="W30" s="1">
        <v>1.2</v>
      </c>
      <c r="X30" s="1" t="s">
        <v>239</v>
      </c>
      <c r="Y30" s="1">
        <v>1</v>
      </c>
      <c r="Z30" s="1" t="s">
        <v>240</v>
      </c>
      <c r="AA30" s="1">
        <v>1</v>
      </c>
      <c r="AB30" s="1" t="s">
        <v>241</v>
      </c>
      <c r="AC30" s="1">
        <v>0.4</v>
      </c>
      <c r="AD30" s="1" t="s">
        <v>242</v>
      </c>
      <c r="AE30" s="1">
        <v>0.4</v>
      </c>
      <c r="AF30" s="1"/>
      <c r="AG30" s="1">
        <v>0.4</v>
      </c>
      <c r="AH30" s="1"/>
      <c r="AI30" s="1">
        <v>8.35</v>
      </c>
      <c r="AJ30" s="1">
        <f>AE30+Y30+M30</f>
        <v>7.9499999999999993</v>
      </c>
      <c r="AK30" s="4">
        <v>8.15</v>
      </c>
      <c r="AL30" s="4" t="s">
        <v>243</v>
      </c>
      <c r="AM30" s="1" t="s">
        <v>152</v>
      </c>
      <c r="AN30" s="1" t="s">
        <v>153</v>
      </c>
    </row>
    <row r="31" spans="1:40" ht="55.5" x14ac:dyDescent="0.4">
      <c r="A31" s="1">
        <v>29</v>
      </c>
      <c r="B31" s="1">
        <v>20222145040</v>
      </c>
      <c r="C31" s="1" t="s">
        <v>40</v>
      </c>
      <c r="D31" s="1" t="s">
        <v>127</v>
      </c>
      <c r="E31" s="1" t="s">
        <v>195</v>
      </c>
      <c r="F31" s="1" t="s">
        <v>244</v>
      </c>
      <c r="G31" s="1">
        <v>18718746340</v>
      </c>
      <c r="H31" s="1" t="s">
        <v>125</v>
      </c>
      <c r="I31" s="1" t="s">
        <v>132</v>
      </c>
      <c r="J31" s="1" t="s">
        <v>45</v>
      </c>
      <c r="K31" s="1">
        <v>0</v>
      </c>
      <c r="L31" s="1" t="s">
        <v>48</v>
      </c>
      <c r="M31" s="1">
        <v>0</v>
      </c>
      <c r="N31" s="1" t="s">
        <v>48</v>
      </c>
      <c r="O31" s="1"/>
      <c r="P31" s="1"/>
      <c r="Q31" s="1">
        <v>0</v>
      </c>
      <c r="R31" s="1" t="s">
        <v>48</v>
      </c>
      <c r="S31" s="1">
        <v>0</v>
      </c>
      <c r="T31" s="1" t="s">
        <v>48</v>
      </c>
      <c r="U31" s="1"/>
      <c r="V31" s="1"/>
      <c r="W31" s="1">
        <v>7.8</v>
      </c>
      <c r="X31" s="1" t="s">
        <v>245</v>
      </c>
      <c r="Y31" s="1">
        <v>7.8</v>
      </c>
      <c r="Z31" s="1" t="s">
        <v>245</v>
      </c>
      <c r="AA31" s="1">
        <v>7.8</v>
      </c>
      <c r="AB31" s="1"/>
      <c r="AC31" s="1">
        <v>0.2</v>
      </c>
      <c r="AD31" s="1" t="s">
        <v>246</v>
      </c>
      <c r="AE31" s="1">
        <v>0.2</v>
      </c>
      <c r="AF31" s="1" t="s">
        <v>246</v>
      </c>
      <c r="AG31" s="1">
        <v>0.2</v>
      </c>
      <c r="AH31" s="1"/>
      <c r="AI31" s="1">
        <v>8</v>
      </c>
      <c r="AJ31" s="1">
        <v>8</v>
      </c>
      <c r="AK31" s="1">
        <f>AG31+AA31+O31-0.1</f>
        <v>7.9</v>
      </c>
      <c r="AL31" s="1" t="s">
        <v>247</v>
      </c>
      <c r="AM31" s="1" t="s">
        <v>202</v>
      </c>
      <c r="AN31" s="1" t="s">
        <v>203</v>
      </c>
    </row>
    <row r="32" spans="1:40" ht="305.25" x14ac:dyDescent="0.4">
      <c r="A32" s="1">
        <v>30</v>
      </c>
      <c r="B32" s="1">
        <v>20222145063</v>
      </c>
      <c r="C32" s="1" t="s">
        <v>40</v>
      </c>
      <c r="D32" s="1" t="s">
        <v>127</v>
      </c>
      <c r="E32" s="1" t="s">
        <v>190</v>
      </c>
      <c r="F32" s="1" t="s">
        <v>248</v>
      </c>
      <c r="G32" s="1">
        <v>13433880891</v>
      </c>
      <c r="H32" s="1" t="s">
        <v>249</v>
      </c>
      <c r="I32" s="1" t="s">
        <v>132</v>
      </c>
      <c r="J32" s="1" t="s">
        <v>45</v>
      </c>
      <c r="K32" s="1">
        <v>5.7</v>
      </c>
      <c r="L32" s="1" t="s">
        <v>250</v>
      </c>
      <c r="M32" s="4">
        <v>5.5</v>
      </c>
      <c r="N32" s="4" t="s">
        <v>251</v>
      </c>
      <c r="O32" s="1">
        <v>5.7</v>
      </c>
      <c r="P32" s="1"/>
      <c r="Q32" s="1">
        <v>0</v>
      </c>
      <c r="R32" s="1"/>
      <c r="S32" s="1">
        <v>0</v>
      </c>
      <c r="T32" s="1"/>
      <c r="U32" s="1">
        <v>0</v>
      </c>
      <c r="V32" s="1"/>
      <c r="W32" s="1">
        <v>1.2</v>
      </c>
      <c r="X32" s="1" t="s">
        <v>252</v>
      </c>
      <c r="Y32" s="1">
        <v>1.2</v>
      </c>
      <c r="Z32" s="1" t="s">
        <v>253</v>
      </c>
      <c r="AA32" s="1">
        <v>1.2</v>
      </c>
      <c r="AB32" s="1"/>
      <c r="AC32" s="1">
        <v>0.7</v>
      </c>
      <c r="AD32" s="1" t="s">
        <v>254</v>
      </c>
      <c r="AE32" s="1">
        <v>0.7</v>
      </c>
      <c r="AF32" s="1"/>
      <c r="AG32" s="1">
        <v>0.7</v>
      </c>
      <c r="AH32" s="1"/>
      <c r="AI32" s="1"/>
      <c r="AJ32" s="1">
        <v>7.6</v>
      </c>
      <c r="AK32" s="4">
        <v>7.4</v>
      </c>
      <c r="AL32" s="1"/>
      <c r="AM32" s="1" t="s">
        <v>153</v>
      </c>
      <c r="AN32" s="1" t="s">
        <v>161</v>
      </c>
    </row>
    <row r="33" spans="1:40" ht="83.25" x14ac:dyDescent="0.4">
      <c r="A33" s="1">
        <v>31</v>
      </c>
      <c r="B33" s="1" t="s">
        <v>255</v>
      </c>
      <c r="C33" s="1" t="s">
        <v>40</v>
      </c>
      <c r="D33" s="1" t="s">
        <v>127</v>
      </c>
      <c r="E33" s="1" t="s">
        <v>128</v>
      </c>
      <c r="F33" s="9" t="s">
        <v>256</v>
      </c>
      <c r="G33" s="1" t="s">
        <v>257</v>
      </c>
      <c r="H33" s="1" t="s">
        <v>258</v>
      </c>
      <c r="I33" s="1" t="s">
        <v>132</v>
      </c>
      <c r="J33" s="1" t="s">
        <v>45</v>
      </c>
      <c r="K33" s="1">
        <v>2.4</v>
      </c>
      <c r="L33" s="1" t="s">
        <v>259</v>
      </c>
      <c r="M33" s="4">
        <v>2.6</v>
      </c>
      <c r="N33" s="4" t="s">
        <v>260</v>
      </c>
      <c r="O33" s="4">
        <v>2.6</v>
      </c>
      <c r="P33" s="4" t="s">
        <v>260</v>
      </c>
      <c r="Q33" s="1"/>
      <c r="R33" s="1"/>
      <c r="S33" s="26"/>
      <c r="T33" s="6"/>
      <c r="U33" s="7"/>
      <c r="V33" s="7"/>
      <c r="W33" s="40">
        <v>9</v>
      </c>
      <c r="X33" s="40" t="s">
        <v>261</v>
      </c>
      <c r="Y33" s="6">
        <v>4</v>
      </c>
      <c r="Z33" s="6" t="s">
        <v>261</v>
      </c>
      <c r="AA33" s="6">
        <v>4</v>
      </c>
      <c r="AB33" s="6" t="s">
        <v>261</v>
      </c>
      <c r="AC33" s="40">
        <v>1</v>
      </c>
      <c r="AD33" s="34" t="s">
        <v>262</v>
      </c>
      <c r="AE33" s="4">
        <v>1</v>
      </c>
      <c r="AF33" s="4" t="s">
        <v>262</v>
      </c>
      <c r="AG33" s="4">
        <v>1</v>
      </c>
      <c r="AH33" s="4" t="s">
        <v>262</v>
      </c>
      <c r="AI33" s="1">
        <v>7.6</v>
      </c>
      <c r="AJ33" s="4">
        <f>AE33+Y33+M33</f>
        <v>7.6</v>
      </c>
      <c r="AK33" s="1">
        <f>AG33+AA33+O33</f>
        <v>7.6</v>
      </c>
      <c r="AL33" s="1"/>
      <c r="AM33" s="1" t="s">
        <v>139</v>
      </c>
      <c r="AN33" s="1" t="s">
        <v>140</v>
      </c>
    </row>
    <row r="34" spans="1:40" ht="249.75" x14ac:dyDescent="0.4">
      <c r="A34" s="1">
        <v>32</v>
      </c>
      <c r="B34" s="1">
        <v>20222145005</v>
      </c>
      <c r="C34" s="1" t="s">
        <v>40</v>
      </c>
      <c r="D34" s="1" t="s">
        <v>127</v>
      </c>
      <c r="E34" s="1" t="s">
        <v>168</v>
      </c>
      <c r="F34" s="1" t="s">
        <v>263</v>
      </c>
      <c r="G34" s="1">
        <v>13660826723</v>
      </c>
      <c r="H34" s="1" t="s">
        <v>63</v>
      </c>
      <c r="I34" s="1" t="s">
        <v>132</v>
      </c>
      <c r="J34" s="1" t="s">
        <v>45</v>
      </c>
      <c r="K34" s="1">
        <v>1.2</v>
      </c>
      <c r="L34" s="1" t="s">
        <v>264</v>
      </c>
      <c r="M34" s="1">
        <v>1.2</v>
      </c>
      <c r="N34" s="1" t="s">
        <v>264</v>
      </c>
      <c r="O34" s="1">
        <v>1.2</v>
      </c>
      <c r="P34" s="1" t="s">
        <v>264</v>
      </c>
      <c r="Q34" s="1">
        <v>0</v>
      </c>
      <c r="R34" s="1" t="s">
        <v>48</v>
      </c>
      <c r="S34" s="1">
        <v>0</v>
      </c>
      <c r="T34" s="1" t="s">
        <v>48</v>
      </c>
      <c r="U34" s="1">
        <v>0</v>
      </c>
      <c r="V34" s="1" t="s">
        <v>48</v>
      </c>
      <c r="W34" s="1">
        <v>0.6</v>
      </c>
      <c r="X34" s="1" t="s">
        <v>265</v>
      </c>
      <c r="Y34" s="1">
        <v>0.6</v>
      </c>
      <c r="Z34" s="1" t="s">
        <v>265</v>
      </c>
      <c r="AA34" s="1">
        <v>0.6</v>
      </c>
      <c r="AB34" s="1" t="s">
        <v>265</v>
      </c>
      <c r="AC34" s="1">
        <v>5.45</v>
      </c>
      <c r="AD34" s="1" t="s">
        <v>266</v>
      </c>
      <c r="AE34" s="1">
        <v>5.45</v>
      </c>
      <c r="AF34" s="1" t="s">
        <v>266</v>
      </c>
      <c r="AG34" s="1">
        <v>5.45</v>
      </c>
      <c r="AH34" s="1" t="s">
        <v>266</v>
      </c>
      <c r="AI34" s="1">
        <v>7.25</v>
      </c>
      <c r="AJ34" s="1">
        <f>SUM(M34,Y34,AE34)</f>
        <v>7.25</v>
      </c>
      <c r="AK34" s="1">
        <v>7.25</v>
      </c>
      <c r="AL34" s="1"/>
      <c r="AM34" s="1" t="s">
        <v>178</v>
      </c>
      <c r="AN34" s="1" t="s">
        <v>179</v>
      </c>
    </row>
    <row r="35" spans="1:40" ht="152.65" x14ac:dyDescent="0.4">
      <c r="A35" s="1">
        <v>33</v>
      </c>
      <c r="B35" s="1">
        <v>20222145032</v>
      </c>
      <c r="C35" s="1" t="s">
        <v>40</v>
      </c>
      <c r="D35" s="1" t="s">
        <v>127</v>
      </c>
      <c r="E35" s="1" t="s">
        <v>267</v>
      </c>
      <c r="F35" s="1" t="s">
        <v>268</v>
      </c>
      <c r="G35" s="1">
        <v>18775979341</v>
      </c>
      <c r="H35" s="1" t="s">
        <v>269</v>
      </c>
      <c r="I35" s="1" t="s">
        <v>270</v>
      </c>
      <c r="J35" s="1" t="s">
        <v>45</v>
      </c>
      <c r="K35" s="1">
        <v>0.6</v>
      </c>
      <c r="L35" s="1" t="s">
        <v>271</v>
      </c>
      <c r="M35" s="1">
        <v>0.8</v>
      </c>
      <c r="N35" s="1" t="s">
        <v>272</v>
      </c>
      <c r="O35" s="1">
        <v>0.8</v>
      </c>
      <c r="P35" s="1" t="s">
        <v>272</v>
      </c>
      <c r="Q35" s="1">
        <v>0</v>
      </c>
      <c r="R35" s="1">
        <v>0</v>
      </c>
      <c r="S35" s="1">
        <v>0</v>
      </c>
      <c r="T35" s="1">
        <v>0</v>
      </c>
      <c r="U35" s="1">
        <v>0</v>
      </c>
      <c r="V35" s="1">
        <v>0</v>
      </c>
      <c r="W35" s="1">
        <v>5.2</v>
      </c>
      <c r="X35" s="1" t="s">
        <v>273</v>
      </c>
      <c r="Y35" s="1">
        <v>5</v>
      </c>
      <c r="Z35" s="1" t="s">
        <v>1453</v>
      </c>
      <c r="AA35" s="1">
        <v>5</v>
      </c>
      <c r="AB35" s="1" t="s">
        <v>1453</v>
      </c>
      <c r="AC35" s="1">
        <v>0.6</v>
      </c>
      <c r="AD35" s="1" t="s">
        <v>274</v>
      </c>
      <c r="AE35" s="1">
        <v>0.6</v>
      </c>
      <c r="AF35" s="1" t="s">
        <v>274</v>
      </c>
      <c r="AG35" s="1">
        <v>0.6</v>
      </c>
      <c r="AH35" s="1" t="s">
        <v>274</v>
      </c>
      <c r="AI35" s="1">
        <v>6.4</v>
      </c>
      <c r="AJ35" s="1">
        <v>6.4</v>
      </c>
      <c r="AK35" s="1">
        <v>6.4</v>
      </c>
      <c r="AL35" s="1"/>
      <c r="AM35" s="1" t="s">
        <v>162</v>
      </c>
      <c r="AN35" s="1" t="s">
        <v>275</v>
      </c>
    </row>
    <row r="36" spans="1:40" ht="138.75" x14ac:dyDescent="0.4">
      <c r="A36" s="1">
        <v>34</v>
      </c>
      <c r="B36" s="1">
        <v>20222145016</v>
      </c>
      <c r="C36" s="1" t="s">
        <v>40</v>
      </c>
      <c r="D36" s="1" t="s">
        <v>127</v>
      </c>
      <c r="E36" s="1" t="s">
        <v>229</v>
      </c>
      <c r="F36" s="1" t="s">
        <v>276</v>
      </c>
      <c r="G36" s="1">
        <v>19927536127</v>
      </c>
      <c r="H36" s="1" t="s">
        <v>277</v>
      </c>
      <c r="I36" s="1" t="s">
        <v>132</v>
      </c>
      <c r="J36" s="1" t="s">
        <v>45</v>
      </c>
      <c r="K36" s="1">
        <v>3</v>
      </c>
      <c r="L36" s="1" t="s">
        <v>278</v>
      </c>
      <c r="M36" s="1">
        <v>3</v>
      </c>
      <c r="N36" s="1" t="s">
        <v>278</v>
      </c>
      <c r="O36" s="1">
        <v>3</v>
      </c>
      <c r="P36" s="1" t="s">
        <v>278</v>
      </c>
      <c r="Q36" s="1">
        <v>0</v>
      </c>
      <c r="R36" s="1">
        <v>0</v>
      </c>
      <c r="S36" s="1">
        <v>0</v>
      </c>
      <c r="T36" s="1">
        <v>0</v>
      </c>
      <c r="U36" s="1"/>
      <c r="V36" s="1"/>
      <c r="W36" s="1">
        <v>2.2999999999999998</v>
      </c>
      <c r="X36" s="1" t="s">
        <v>1454</v>
      </c>
      <c r="Y36" s="1">
        <v>2.2999999999999998</v>
      </c>
      <c r="Z36" s="1" t="s">
        <v>1454</v>
      </c>
      <c r="AA36" s="1">
        <v>2.2999999999999998</v>
      </c>
      <c r="AB36" s="1" t="s">
        <v>1454</v>
      </c>
      <c r="AC36" s="1">
        <v>0.7</v>
      </c>
      <c r="AD36" s="1" t="s">
        <v>279</v>
      </c>
      <c r="AE36" s="1">
        <v>0.7</v>
      </c>
      <c r="AF36" s="1" t="s">
        <v>279</v>
      </c>
      <c r="AG36" s="1">
        <v>0.7</v>
      </c>
      <c r="AH36" s="1" t="s">
        <v>279</v>
      </c>
      <c r="AI36" s="1">
        <v>6</v>
      </c>
      <c r="AJ36" s="1">
        <f>M36+S36+Y36+AE36</f>
        <v>6</v>
      </c>
      <c r="AK36" s="1">
        <v>6</v>
      </c>
      <c r="AL36" s="1"/>
      <c r="AM36" s="1" t="s">
        <v>234</v>
      </c>
      <c r="AN36" s="1" t="s">
        <v>235</v>
      </c>
    </row>
    <row r="37" spans="1:40" ht="69.400000000000006" x14ac:dyDescent="0.4">
      <c r="A37" s="1">
        <v>35</v>
      </c>
      <c r="B37" s="1">
        <v>20222145028</v>
      </c>
      <c r="C37" s="1" t="s">
        <v>40</v>
      </c>
      <c r="D37" s="1" t="s">
        <v>127</v>
      </c>
      <c r="E37" s="1" t="s">
        <v>168</v>
      </c>
      <c r="F37" s="1" t="s">
        <v>280</v>
      </c>
      <c r="G37" s="1">
        <v>19002092160</v>
      </c>
      <c r="H37" s="1" t="s">
        <v>281</v>
      </c>
      <c r="I37" s="1" t="s">
        <v>132</v>
      </c>
      <c r="J37" s="1" t="s">
        <v>45</v>
      </c>
      <c r="K37" s="1">
        <v>0.9</v>
      </c>
      <c r="L37" s="1" t="s">
        <v>282</v>
      </c>
      <c r="M37" s="1">
        <v>0.9</v>
      </c>
      <c r="N37" s="1" t="s">
        <v>282</v>
      </c>
      <c r="O37" s="1">
        <v>0.9</v>
      </c>
      <c r="P37" s="1" t="s">
        <v>282</v>
      </c>
      <c r="Q37" s="1">
        <v>0</v>
      </c>
      <c r="R37" s="1" t="s">
        <v>48</v>
      </c>
      <c r="S37" s="1">
        <v>0</v>
      </c>
      <c r="T37" s="1" t="s">
        <v>48</v>
      </c>
      <c r="U37" s="1">
        <v>0</v>
      </c>
      <c r="V37" s="1" t="s">
        <v>48</v>
      </c>
      <c r="W37" s="1">
        <v>5</v>
      </c>
      <c r="X37" s="1" t="s">
        <v>283</v>
      </c>
      <c r="Y37" s="1">
        <v>5</v>
      </c>
      <c r="Z37" s="1" t="s">
        <v>283</v>
      </c>
      <c r="AA37" s="1">
        <v>5</v>
      </c>
      <c r="AB37" s="1" t="s">
        <v>283</v>
      </c>
      <c r="AC37" s="1">
        <v>0</v>
      </c>
      <c r="AD37" s="1" t="s">
        <v>48</v>
      </c>
      <c r="AE37" s="1">
        <v>0</v>
      </c>
      <c r="AF37" s="1" t="s">
        <v>48</v>
      </c>
      <c r="AG37" s="1">
        <v>0</v>
      </c>
      <c r="AH37" s="1" t="s">
        <v>48</v>
      </c>
      <c r="AI37" s="1">
        <v>5.9</v>
      </c>
      <c r="AJ37" s="1">
        <f>SUM(M37,Y37,AE37)</f>
        <v>5.9</v>
      </c>
      <c r="AK37" s="1">
        <v>5.9</v>
      </c>
      <c r="AL37" s="1"/>
      <c r="AM37" s="1" t="s">
        <v>178</v>
      </c>
      <c r="AN37" s="1" t="s">
        <v>179</v>
      </c>
    </row>
    <row r="38" spans="1:40" ht="55.5" x14ac:dyDescent="0.4">
      <c r="A38" s="1">
        <v>36</v>
      </c>
      <c r="B38" s="1">
        <v>20222145061</v>
      </c>
      <c r="C38" s="1" t="s">
        <v>40</v>
      </c>
      <c r="D38" s="1" t="s">
        <v>127</v>
      </c>
      <c r="E38" s="1" t="s">
        <v>141</v>
      </c>
      <c r="F38" s="1" t="s">
        <v>284</v>
      </c>
      <c r="G38" s="1">
        <v>13702839167</v>
      </c>
      <c r="H38" s="1" t="s">
        <v>285</v>
      </c>
      <c r="I38" s="1" t="s">
        <v>132</v>
      </c>
      <c r="J38" s="1" t="s">
        <v>45</v>
      </c>
      <c r="K38" s="1">
        <v>4.5</v>
      </c>
      <c r="L38" s="1" t="s">
        <v>286</v>
      </c>
      <c r="M38" s="1">
        <v>4.5</v>
      </c>
      <c r="N38" s="1"/>
      <c r="O38" s="1">
        <v>4.5</v>
      </c>
      <c r="P38" s="1"/>
      <c r="Q38" s="1">
        <v>0</v>
      </c>
      <c r="R38" s="1">
        <v>0</v>
      </c>
      <c r="S38" s="1"/>
      <c r="T38" s="1"/>
      <c r="U38" s="1">
        <v>0</v>
      </c>
      <c r="V38" s="1"/>
      <c r="W38" s="1">
        <v>0</v>
      </c>
      <c r="X38" s="1">
        <v>0</v>
      </c>
      <c r="Y38" s="1">
        <v>0</v>
      </c>
      <c r="Z38" s="1"/>
      <c r="AA38" s="1">
        <v>0</v>
      </c>
      <c r="AB38" s="1"/>
      <c r="AC38" s="1">
        <v>0.9</v>
      </c>
      <c r="AD38" s="1" t="s">
        <v>287</v>
      </c>
      <c r="AE38" s="1">
        <v>0.9</v>
      </c>
      <c r="AF38" s="1"/>
      <c r="AG38" s="1"/>
      <c r="AH38" s="1"/>
      <c r="AI38" s="1">
        <v>5.4</v>
      </c>
      <c r="AJ38" s="1">
        <f>AE38+Y38+M38</f>
        <v>5.4</v>
      </c>
      <c r="AK38" s="1">
        <v>5.4</v>
      </c>
      <c r="AL38" s="1"/>
      <c r="AM38" s="1" t="s">
        <v>152</v>
      </c>
      <c r="AN38" s="1" t="s">
        <v>153</v>
      </c>
    </row>
    <row r="39" spans="1:40" ht="165" x14ac:dyDescent="0.4">
      <c r="A39" s="1">
        <v>37</v>
      </c>
      <c r="B39" s="1">
        <v>20222145002</v>
      </c>
      <c r="C39" s="1" t="s">
        <v>40</v>
      </c>
      <c r="D39" s="1" t="s">
        <v>127</v>
      </c>
      <c r="E39" s="1" t="s">
        <v>141</v>
      </c>
      <c r="F39" s="1" t="s">
        <v>288</v>
      </c>
      <c r="G39" s="1">
        <v>18073791871</v>
      </c>
      <c r="H39" s="1" t="s">
        <v>289</v>
      </c>
      <c r="I39" s="1" t="s">
        <v>132</v>
      </c>
      <c r="J39" s="1" t="s">
        <v>45</v>
      </c>
      <c r="K39" s="1">
        <v>4.3499999999999996</v>
      </c>
      <c r="L39" s="1" t="s">
        <v>290</v>
      </c>
      <c r="M39" s="1">
        <v>4.3499999999999996</v>
      </c>
      <c r="N39" s="1"/>
      <c r="O39" s="1">
        <v>4.3499999999999996</v>
      </c>
      <c r="P39" s="1"/>
      <c r="Q39" s="1">
        <v>0</v>
      </c>
      <c r="R39" s="1">
        <v>0</v>
      </c>
      <c r="S39" s="1"/>
      <c r="T39" s="1"/>
      <c r="U39" s="1"/>
      <c r="V39" s="1"/>
      <c r="W39" s="1">
        <v>0</v>
      </c>
      <c r="X39" s="1">
        <v>0</v>
      </c>
      <c r="Y39" s="1">
        <v>0</v>
      </c>
      <c r="Z39" s="1"/>
      <c r="AA39" s="1"/>
      <c r="AB39" s="1"/>
      <c r="AC39" s="1">
        <v>1</v>
      </c>
      <c r="AD39" s="1" t="s">
        <v>1455</v>
      </c>
      <c r="AE39" s="1">
        <v>1</v>
      </c>
      <c r="AF39" s="1"/>
      <c r="AG39" s="1">
        <v>1</v>
      </c>
      <c r="AH39" s="1"/>
      <c r="AI39" s="1">
        <v>5.35</v>
      </c>
      <c r="AJ39" s="1">
        <f>AE39+Y39+M39</f>
        <v>5.35</v>
      </c>
      <c r="AK39" s="1">
        <v>5.35</v>
      </c>
      <c r="AL39" s="1"/>
      <c r="AM39" s="1" t="s">
        <v>152</v>
      </c>
      <c r="AN39" s="1" t="s">
        <v>153</v>
      </c>
    </row>
    <row r="40" spans="1:40" ht="124.9" x14ac:dyDescent="0.4">
      <c r="A40" s="1">
        <v>38</v>
      </c>
      <c r="B40" s="1">
        <v>20222145017</v>
      </c>
      <c r="C40" s="1" t="s">
        <v>40</v>
      </c>
      <c r="D40" s="1" t="s">
        <v>127</v>
      </c>
      <c r="E40" s="1" t="s">
        <v>267</v>
      </c>
      <c r="F40" s="1" t="s">
        <v>291</v>
      </c>
      <c r="G40" s="1">
        <v>15768192072</v>
      </c>
      <c r="H40" s="1" t="s">
        <v>292</v>
      </c>
      <c r="I40" s="1" t="s">
        <v>132</v>
      </c>
      <c r="J40" s="1" t="s">
        <v>45</v>
      </c>
      <c r="K40" s="1">
        <v>0.1</v>
      </c>
      <c r="L40" s="1" t="s">
        <v>293</v>
      </c>
      <c r="M40" s="1">
        <v>0.3</v>
      </c>
      <c r="N40" s="1" t="s">
        <v>294</v>
      </c>
      <c r="O40" s="1">
        <v>0.1</v>
      </c>
      <c r="P40" s="1" t="s">
        <v>293</v>
      </c>
      <c r="Q40" s="1">
        <v>0</v>
      </c>
      <c r="R40" s="1" t="s">
        <v>48</v>
      </c>
      <c r="S40" s="1">
        <v>0</v>
      </c>
      <c r="T40" s="1" t="s">
        <v>48</v>
      </c>
      <c r="U40" s="1">
        <v>0</v>
      </c>
      <c r="V40" s="1" t="s">
        <v>48</v>
      </c>
      <c r="W40" s="1">
        <v>4</v>
      </c>
      <c r="X40" s="1" t="s">
        <v>295</v>
      </c>
      <c r="Y40" s="1">
        <v>4</v>
      </c>
      <c r="Z40" s="1" t="s">
        <v>296</v>
      </c>
      <c r="AA40" s="1">
        <v>4</v>
      </c>
      <c r="AB40" s="1" t="s">
        <v>296</v>
      </c>
      <c r="AC40" s="1">
        <v>1</v>
      </c>
      <c r="AD40" s="1" t="s">
        <v>297</v>
      </c>
      <c r="AE40" s="1">
        <v>0.8</v>
      </c>
      <c r="AF40" s="1" t="s">
        <v>1456</v>
      </c>
      <c r="AG40" s="1">
        <v>0.8</v>
      </c>
      <c r="AH40" s="1" t="s">
        <v>298</v>
      </c>
      <c r="AI40" s="1">
        <v>5.0999999999999996</v>
      </c>
      <c r="AJ40" s="1">
        <v>5.0999999999999996</v>
      </c>
      <c r="AK40" s="1">
        <v>4.9000000000000004</v>
      </c>
      <c r="AL40" s="1" t="s">
        <v>299</v>
      </c>
      <c r="AM40" s="1" t="s">
        <v>162</v>
      </c>
      <c r="AN40" s="1" t="s">
        <v>275</v>
      </c>
    </row>
    <row r="41" spans="1:40" ht="97.15" x14ac:dyDescent="0.4">
      <c r="A41" s="1">
        <v>39</v>
      </c>
      <c r="B41" s="1" t="s">
        <v>300</v>
      </c>
      <c r="C41" s="1" t="s">
        <v>40</v>
      </c>
      <c r="D41" s="1" t="s">
        <v>127</v>
      </c>
      <c r="E41" s="1" t="s">
        <v>128</v>
      </c>
      <c r="F41" s="9" t="s">
        <v>301</v>
      </c>
      <c r="G41" s="1" t="s">
        <v>302</v>
      </c>
      <c r="H41" s="1" t="s">
        <v>131</v>
      </c>
      <c r="I41" s="1" t="s">
        <v>132</v>
      </c>
      <c r="J41" s="1" t="s">
        <v>45</v>
      </c>
      <c r="K41" s="1" t="s">
        <v>1018</v>
      </c>
      <c r="L41" s="1" t="s">
        <v>303</v>
      </c>
      <c r="M41" s="4">
        <v>4.0999999999999996</v>
      </c>
      <c r="N41" s="4" t="s">
        <v>304</v>
      </c>
      <c r="O41" s="4">
        <v>4.0999999999999996</v>
      </c>
      <c r="P41" s="4" t="s">
        <v>304</v>
      </c>
      <c r="Q41" s="1"/>
      <c r="R41" s="1"/>
      <c r="S41" s="6"/>
      <c r="T41" s="6"/>
      <c r="U41" s="7"/>
      <c r="V41" s="7"/>
      <c r="W41" s="40" t="s">
        <v>149</v>
      </c>
      <c r="X41" s="40" t="s">
        <v>305</v>
      </c>
      <c r="Y41" s="6">
        <v>0.4</v>
      </c>
      <c r="Z41" s="6" t="s">
        <v>305</v>
      </c>
      <c r="AA41" s="6">
        <v>0.4</v>
      </c>
      <c r="AB41" s="6" t="s">
        <v>305</v>
      </c>
      <c r="AC41" s="40" t="s">
        <v>306</v>
      </c>
      <c r="AD41" s="34" t="s">
        <v>307</v>
      </c>
      <c r="AE41" s="4">
        <v>0.4</v>
      </c>
      <c r="AF41" s="4" t="s">
        <v>308</v>
      </c>
      <c r="AG41" s="4">
        <v>0.4</v>
      </c>
      <c r="AH41" s="4" t="s">
        <v>308</v>
      </c>
      <c r="AI41" s="1" t="s">
        <v>1457</v>
      </c>
      <c r="AJ41" s="4">
        <f>AE41+Y41+M41</f>
        <v>4.8999999999999995</v>
      </c>
      <c r="AK41" s="1">
        <f>AG41+AA41+O41</f>
        <v>4.8999999999999995</v>
      </c>
      <c r="AL41" s="1"/>
      <c r="AM41" s="1" t="s">
        <v>139</v>
      </c>
      <c r="AN41" s="1" t="s">
        <v>140</v>
      </c>
    </row>
    <row r="42" spans="1:40" ht="124.9" x14ac:dyDescent="0.4">
      <c r="A42" s="1">
        <v>40</v>
      </c>
      <c r="B42" s="1">
        <v>20222145021</v>
      </c>
      <c r="C42" s="1" t="s">
        <v>40</v>
      </c>
      <c r="D42" s="1" t="s">
        <v>127</v>
      </c>
      <c r="E42" s="1" t="s">
        <v>141</v>
      </c>
      <c r="F42" s="1" t="s">
        <v>309</v>
      </c>
      <c r="G42" s="1">
        <v>19878899307</v>
      </c>
      <c r="H42" s="1" t="s">
        <v>88</v>
      </c>
      <c r="I42" s="1" t="s">
        <v>132</v>
      </c>
      <c r="J42" s="1" t="s">
        <v>45</v>
      </c>
      <c r="K42" s="1" t="s">
        <v>310</v>
      </c>
      <c r="L42" s="1" t="s">
        <v>311</v>
      </c>
      <c r="M42" s="1">
        <v>3.3</v>
      </c>
      <c r="N42" s="1" t="s">
        <v>312</v>
      </c>
      <c r="O42" s="1">
        <v>3.3</v>
      </c>
      <c r="P42" s="1"/>
      <c r="Q42" s="1">
        <v>0</v>
      </c>
      <c r="R42" s="1"/>
      <c r="S42" s="1">
        <v>0</v>
      </c>
      <c r="T42" s="1"/>
      <c r="U42" s="1">
        <v>0</v>
      </c>
      <c r="V42" s="1"/>
      <c r="W42" s="1">
        <v>0.8</v>
      </c>
      <c r="X42" s="1" t="s">
        <v>313</v>
      </c>
      <c r="Y42" s="1">
        <v>0.8</v>
      </c>
      <c r="Z42" s="1"/>
      <c r="AA42" s="1"/>
      <c r="AB42" s="1"/>
      <c r="AC42" s="1">
        <v>1.6</v>
      </c>
      <c r="AD42" s="1" t="s">
        <v>314</v>
      </c>
      <c r="AE42" s="1">
        <v>0.6</v>
      </c>
      <c r="AF42" s="1" t="s">
        <v>315</v>
      </c>
      <c r="AG42" s="1"/>
      <c r="AH42" s="1"/>
      <c r="AI42" s="1">
        <v>4.7</v>
      </c>
      <c r="AJ42" s="1">
        <f>AE42+Y42+M42</f>
        <v>4.6999999999999993</v>
      </c>
      <c r="AK42" s="1">
        <v>4.7</v>
      </c>
      <c r="AL42" s="1"/>
      <c r="AM42" s="1" t="s">
        <v>152</v>
      </c>
      <c r="AN42" s="1" t="s">
        <v>153</v>
      </c>
    </row>
    <row r="43" spans="1:40" ht="97.15" x14ac:dyDescent="0.4">
      <c r="A43" s="1">
        <v>41</v>
      </c>
      <c r="B43" s="1">
        <v>20222145043</v>
      </c>
      <c r="C43" s="1" t="s">
        <v>316</v>
      </c>
      <c r="D43" s="1" t="s">
        <v>127</v>
      </c>
      <c r="E43" s="1" t="s">
        <v>168</v>
      </c>
      <c r="F43" s="1" t="s">
        <v>317</v>
      </c>
      <c r="G43" s="1">
        <v>13724698105</v>
      </c>
      <c r="H43" s="1" t="s">
        <v>318</v>
      </c>
      <c r="I43" s="1" t="s">
        <v>319</v>
      </c>
      <c r="J43" s="1" t="s">
        <v>320</v>
      </c>
      <c r="K43" s="1">
        <v>3.5</v>
      </c>
      <c r="L43" s="1" t="s">
        <v>321</v>
      </c>
      <c r="M43" s="1">
        <v>3.5</v>
      </c>
      <c r="N43" s="1" t="s">
        <v>321</v>
      </c>
      <c r="O43" s="1">
        <v>3.5</v>
      </c>
      <c r="P43" s="1" t="s">
        <v>321</v>
      </c>
      <c r="Q43" s="1">
        <v>0</v>
      </c>
      <c r="R43" s="1" t="s">
        <v>48</v>
      </c>
      <c r="S43" s="1">
        <v>0</v>
      </c>
      <c r="T43" s="1" t="s">
        <v>48</v>
      </c>
      <c r="U43" s="1">
        <v>0</v>
      </c>
      <c r="V43" s="1" t="s">
        <v>48</v>
      </c>
      <c r="W43" s="1">
        <v>0.6</v>
      </c>
      <c r="X43" s="1" t="s">
        <v>322</v>
      </c>
      <c r="Y43" s="1">
        <v>0.6</v>
      </c>
      <c r="Z43" s="1" t="s">
        <v>322</v>
      </c>
      <c r="AA43" s="1">
        <v>0.6</v>
      </c>
      <c r="AB43" s="1" t="s">
        <v>322</v>
      </c>
      <c r="AC43" s="1">
        <v>0.6</v>
      </c>
      <c r="AD43" s="1" t="s">
        <v>323</v>
      </c>
      <c r="AE43" s="1">
        <v>0.6</v>
      </c>
      <c r="AF43" s="1" t="s">
        <v>323</v>
      </c>
      <c r="AG43" s="1">
        <v>0.6</v>
      </c>
      <c r="AH43" s="1" t="s">
        <v>323</v>
      </c>
      <c r="AI43" s="1">
        <v>4.7</v>
      </c>
      <c r="AJ43" s="1">
        <f>SUM(M43,Y43,AE43)</f>
        <v>4.6999999999999993</v>
      </c>
      <c r="AK43" s="1">
        <v>4.7</v>
      </c>
      <c r="AL43" s="1"/>
      <c r="AM43" s="1" t="s">
        <v>178</v>
      </c>
      <c r="AN43" s="1" t="s">
        <v>179</v>
      </c>
    </row>
    <row r="44" spans="1:40" ht="249.75" x14ac:dyDescent="0.4">
      <c r="A44" s="1">
        <v>42</v>
      </c>
      <c r="B44" s="1">
        <v>20222145046</v>
      </c>
      <c r="C44" s="1" t="s">
        <v>40</v>
      </c>
      <c r="D44" s="1" t="s">
        <v>127</v>
      </c>
      <c r="E44" s="1" t="s">
        <v>195</v>
      </c>
      <c r="F44" s="1" t="s">
        <v>324</v>
      </c>
      <c r="G44" s="1">
        <v>15815502778</v>
      </c>
      <c r="H44" s="1" t="s">
        <v>197</v>
      </c>
      <c r="I44" s="1" t="s">
        <v>132</v>
      </c>
      <c r="J44" s="1" t="s">
        <v>45</v>
      </c>
      <c r="K44" s="1">
        <v>1.5</v>
      </c>
      <c r="L44" s="1" t="s">
        <v>325</v>
      </c>
      <c r="M44" s="1">
        <v>1.5</v>
      </c>
      <c r="N44" s="1" t="s">
        <v>326</v>
      </c>
      <c r="O44" s="1">
        <v>1.4</v>
      </c>
      <c r="P44" s="1" t="s">
        <v>1458</v>
      </c>
      <c r="Q44" s="1">
        <v>0</v>
      </c>
      <c r="R44" s="1" t="s">
        <v>48</v>
      </c>
      <c r="S44" s="1">
        <v>0</v>
      </c>
      <c r="T44" s="1" t="s">
        <v>48</v>
      </c>
      <c r="U44" s="1"/>
      <c r="V44" s="1"/>
      <c r="W44" s="1">
        <v>2.4</v>
      </c>
      <c r="X44" s="1" t="s">
        <v>327</v>
      </c>
      <c r="Y44" s="1">
        <v>1.4</v>
      </c>
      <c r="Z44" s="1" t="s">
        <v>1459</v>
      </c>
      <c r="AA44" s="1">
        <v>1.4</v>
      </c>
      <c r="AB44" s="1" t="s">
        <v>328</v>
      </c>
      <c r="AC44" s="1">
        <v>1.35</v>
      </c>
      <c r="AD44" s="1" t="s">
        <v>329</v>
      </c>
      <c r="AE44" s="1">
        <v>1.1499999999999999</v>
      </c>
      <c r="AF44" s="1" t="s">
        <v>1460</v>
      </c>
      <c r="AG44" s="1">
        <v>1.35</v>
      </c>
      <c r="AH44" s="1" t="s">
        <v>329</v>
      </c>
      <c r="AI44" s="1">
        <v>5.25</v>
      </c>
      <c r="AJ44" s="1">
        <v>4.05</v>
      </c>
      <c r="AK44" s="4">
        <v>4.25</v>
      </c>
      <c r="AL44" s="4" t="s">
        <v>330</v>
      </c>
      <c r="AM44" s="1" t="s">
        <v>202</v>
      </c>
      <c r="AN44" s="1" t="s">
        <v>203</v>
      </c>
    </row>
    <row r="45" spans="1:40" ht="166.5" x14ac:dyDescent="0.4">
      <c r="A45" s="1">
        <v>43</v>
      </c>
      <c r="B45" s="1" t="s">
        <v>331</v>
      </c>
      <c r="C45" s="1" t="s">
        <v>40</v>
      </c>
      <c r="D45" s="1" t="s">
        <v>127</v>
      </c>
      <c r="E45" s="1" t="s">
        <v>128</v>
      </c>
      <c r="F45" s="1" t="s">
        <v>332</v>
      </c>
      <c r="G45" s="1" t="s">
        <v>333</v>
      </c>
      <c r="H45" s="1" t="s">
        <v>66</v>
      </c>
      <c r="I45" s="1" t="s">
        <v>132</v>
      </c>
      <c r="J45" s="1" t="s">
        <v>45</v>
      </c>
      <c r="K45" s="1">
        <v>3.2</v>
      </c>
      <c r="L45" s="1" t="s">
        <v>334</v>
      </c>
      <c r="M45" s="4">
        <v>3.4</v>
      </c>
      <c r="N45" s="4" t="s">
        <v>335</v>
      </c>
      <c r="O45" s="4">
        <v>3.4</v>
      </c>
      <c r="P45" s="4" t="s">
        <v>335</v>
      </c>
      <c r="Q45" s="1"/>
      <c r="R45" s="1"/>
      <c r="S45" s="6"/>
      <c r="T45" s="6"/>
      <c r="U45" s="7"/>
      <c r="V45" s="7"/>
      <c r="W45" s="40">
        <v>0.2</v>
      </c>
      <c r="X45" s="40" t="s">
        <v>336</v>
      </c>
      <c r="Y45" s="6">
        <v>0.2</v>
      </c>
      <c r="Z45" s="6" t="s">
        <v>336</v>
      </c>
      <c r="AA45" s="6">
        <v>0.2</v>
      </c>
      <c r="AB45" s="6" t="s">
        <v>336</v>
      </c>
      <c r="AC45" s="40">
        <v>0.6</v>
      </c>
      <c r="AD45" s="34" t="s">
        <v>337</v>
      </c>
      <c r="AE45" s="4">
        <v>0.4</v>
      </c>
      <c r="AF45" s="4" t="s">
        <v>338</v>
      </c>
      <c r="AG45" s="4">
        <v>0.4</v>
      </c>
      <c r="AH45" s="4" t="s">
        <v>338</v>
      </c>
      <c r="AI45" s="1">
        <v>4</v>
      </c>
      <c r="AJ45" s="4">
        <f>AE45+Y45+M45</f>
        <v>4</v>
      </c>
      <c r="AK45" s="1">
        <f>AG45+AA45+O45</f>
        <v>4</v>
      </c>
      <c r="AL45" s="1"/>
      <c r="AM45" s="1" t="s">
        <v>139</v>
      </c>
      <c r="AN45" s="1" t="s">
        <v>235</v>
      </c>
    </row>
    <row r="46" spans="1:40" ht="41.65" x14ac:dyDescent="0.4">
      <c r="A46" s="1">
        <v>44</v>
      </c>
      <c r="B46" s="1">
        <v>20222145034</v>
      </c>
      <c r="C46" s="1" t="s">
        <v>40</v>
      </c>
      <c r="D46" s="1" t="s">
        <v>127</v>
      </c>
      <c r="E46" s="1" t="s">
        <v>154</v>
      </c>
      <c r="F46" s="1" t="s">
        <v>339</v>
      </c>
      <c r="G46" s="1">
        <v>13512775954</v>
      </c>
      <c r="H46" s="1" t="s">
        <v>340</v>
      </c>
      <c r="I46" s="1" t="s">
        <v>132</v>
      </c>
      <c r="J46" s="1" t="s">
        <v>45</v>
      </c>
      <c r="K46" s="1">
        <v>0</v>
      </c>
      <c r="L46" s="1">
        <v>0</v>
      </c>
      <c r="M46" s="1">
        <v>0</v>
      </c>
      <c r="N46" s="1">
        <v>0</v>
      </c>
      <c r="O46" s="1">
        <v>0</v>
      </c>
      <c r="P46" s="1">
        <v>0</v>
      </c>
      <c r="Q46" s="1"/>
      <c r="R46" s="1"/>
      <c r="S46" s="1"/>
      <c r="T46" s="1"/>
      <c r="U46" s="1">
        <v>0</v>
      </c>
      <c r="V46" s="1"/>
      <c r="W46" s="1">
        <v>4</v>
      </c>
      <c r="X46" s="1" t="s">
        <v>341</v>
      </c>
      <c r="Y46" s="1">
        <v>4</v>
      </c>
      <c r="Z46" s="1" t="s">
        <v>341</v>
      </c>
      <c r="AA46" s="1">
        <v>4</v>
      </c>
      <c r="AB46" s="1" t="s">
        <v>341</v>
      </c>
      <c r="AC46" s="1">
        <v>0</v>
      </c>
      <c r="AD46" s="1">
        <v>0</v>
      </c>
      <c r="AE46" s="1">
        <v>0</v>
      </c>
      <c r="AF46" s="1">
        <v>0</v>
      </c>
      <c r="AG46" s="1">
        <v>0</v>
      </c>
      <c r="AH46" s="1">
        <v>0</v>
      </c>
      <c r="AI46" s="1">
        <v>4</v>
      </c>
      <c r="AJ46" s="1">
        <v>4</v>
      </c>
      <c r="AK46" s="1">
        <v>3.9</v>
      </c>
      <c r="AL46" s="1" t="s">
        <v>342</v>
      </c>
      <c r="AM46" s="1" t="s">
        <v>161</v>
      </c>
      <c r="AN46" s="1" t="s">
        <v>162</v>
      </c>
    </row>
    <row r="47" spans="1:40" ht="55.5" x14ac:dyDescent="0.4">
      <c r="A47" s="1">
        <v>45</v>
      </c>
      <c r="B47" s="1">
        <v>20222145050</v>
      </c>
      <c r="C47" s="1" t="s">
        <v>40</v>
      </c>
      <c r="D47" s="1" t="s">
        <v>127</v>
      </c>
      <c r="E47" s="1" t="s">
        <v>267</v>
      </c>
      <c r="F47" s="1" t="s">
        <v>343</v>
      </c>
      <c r="G47" s="1">
        <v>18664397191</v>
      </c>
      <c r="H47" s="1" t="s">
        <v>269</v>
      </c>
      <c r="I47" s="1" t="s">
        <v>132</v>
      </c>
      <c r="J47" s="1" t="s">
        <v>45</v>
      </c>
      <c r="K47" s="1">
        <v>0.2</v>
      </c>
      <c r="L47" s="1" t="s">
        <v>344</v>
      </c>
      <c r="M47" s="1">
        <v>0.4</v>
      </c>
      <c r="N47" s="1" t="s">
        <v>345</v>
      </c>
      <c r="O47" s="1">
        <v>0.4</v>
      </c>
      <c r="P47" s="1" t="s">
        <v>345</v>
      </c>
      <c r="Q47" s="1">
        <v>0</v>
      </c>
      <c r="R47" s="1">
        <v>0</v>
      </c>
      <c r="S47" s="1">
        <v>0</v>
      </c>
      <c r="T47" s="1">
        <v>0</v>
      </c>
      <c r="U47" s="1">
        <v>0</v>
      </c>
      <c r="V47" s="1">
        <v>0</v>
      </c>
      <c r="W47" s="1">
        <v>6.2</v>
      </c>
      <c r="X47" s="1" t="s">
        <v>346</v>
      </c>
      <c r="Y47" s="1">
        <v>3.2</v>
      </c>
      <c r="Z47" s="1" t="s">
        <v>1461</v>
      </c>
      <c r="AA47" s="1">
        <v>3.2</v>
      </c>
      <c r="AB47" s="1" t="s">
        <v>1461</v>
      </c>
      <c r="AC47" s="1">
        <v>0.2</v>
      </c>
      <c r="AD47" s="1" t="s">
        <v>347</v>
      </c>
      <c r="AE47" s="1">
        <v>0</v>
      </c>
      <c r="AF47" s="1">
        <v>0</v>
      </c>
      <c r="AG47" s="1">
        <v>0</v>
      </c>
      <c r="AH47" s="1">
        <v>0</v>
      </c>
      <c r="AI47" s="1">
        <v>6.6</v>
      </c>
      <c r="AJ47" s="1">
        <v>3.6</v>
      </c>
      <c r="AK47" s="1">
        <v>3.6</v>
      </c>
      <c r="AL47" s="1"/>
      <c r="AM47" s="1" t="s">
        <v>162</v>
      </c>
      <c r="AN47" s="1" t="s">
        <v>275</v>
      </c>
    </row>
    <row r="48" spans="1:40" ht="124.9" x14ac:dyDescent="0.4">
      <c r="A48" s="1">
        <v>46</v>
      </c>
      <c r="B48" s="1" t="s">
        <v>348</v>
      </c>
      <c r="C48" s="1" t="s">
        <v>40</v>
      </c>
      <c r="D48" s="1" t="s">
        <v>127</v>
      </c>
      <c r="E48" s="1" t="s">
        <v>128</v>
      </c>
      <c r="F48" s="1" t="s">
        <v>349</v>
      </c>
      <c r="G48" s="1" t="s">
        <v>350</v>
      </c>
      <c r="H48" s="1" t="s">
        <v>258</v>
      </c>
      <c r="I48" s="1" t="s">
        <v>132</v>
      </c>
      <c r="J48" s="1" t="s">
        <v>45</v>
      </c>
      <c r="K48" s="1">
        <v>4</v>
      </c>
      <c r="L48" s="1" t="s">
        <v>351</v>
      </c>
      <c r="M48" s="1">
        <v>3</v>
      </c>
      <c r="N48" s="1" t="s">
        <v>352</v>
      </c>
      <c r="O48" s="1">
        <v>3</v>
      </c>
      <c r="P48" s="1" t="s">
        <v>352</v>
      </c>
      <c r="Q48" s="1"/>
      <c r="R48" s="1"/>
      <c r="S48" s="1"/>
      <c r="T48" s="1"/>
      <c r="U48" s="1"/>
      <c r="V48" s="1"/>
      <c r="W48" s="1">
        <v>0</v>
      </c>
      <c r="X48" s="1" t="s">
        <v>48</v>
      </c>
      <c r="Y48" s="1"/>
      <c r="Z48" s="1"/>
      <c r="AA48" s="1"/>
      <c r="AB48" s="1"/>
      <c r="AC48" s="1">
        <v>0.5</v>
      </c>
      <c r="AD48" s="1" t="s">
        <v>353</v>
      </c>
      <c r="AE48" s="1">
        <v>0.5</v>
      </c>
      <c r="AF48" s="1" t="s">
        <v>353</v>
      </c>
      <c r="AG48" s="1">
        <v>0.5</v>
      </c>
      <c r="AH48" s="1" t="s">
        <v>353</v>
      </c>
      <c r="AI48" s="1">
        <v>4.5</v>
      </c>
      <c r="AJ48" s="1">
        <f>AE48+Y48+M48</f>
        <v>3.5</v>
      </c>
      <c r="AK48" s="1">
        <f>AG48+AA48+O48</f>
        <v>3.5</v>
      </c>
      <c r="AL48" s="1" t="s">
        <v>354</v>
      </c>
      <c r="AM48" s="1" t="s">
        <v>139</v>
      </c>
      <c r="AN48" s="1" t="s">
        <v>140</v>
      </c>
    </row>
    <row r="49" spans="1:40" ht="27.75" x14ac:dyDescent="0.4">
      <c r="A49" s="1">
        <v>47</v>
      </c>
      <c r="B49" s="1">
        <v>20222145018</v>
      </c>
      <c r="C49" s="1" t="s">
        <v>40</v>
      </c>
      <c r="D49" s="1" t="s">
        <v>127</v>
      </c>
      <c r="E49" s="1" t="s">
        <v>154</v>
      </c>
      <c r="F49" s="1" t="s">
        <v>355</v>
      </c>
      <c r="G49" s="1">
        <v>19127371896</v>
      </c>
      <c r="H49" s="1" t="s">
        <v>356</v>
      </c>
      <c r="I49" s="1" t="s">
        <v>132</v>
      </c>
      <c r="J49" s="1" t="s">
        <v>45</v>
      </c>
      <c r="K49" s="1">
        <v>3.4</v>
      </c>
      <c r="L49" s="1" t="s">
        <v>357</v>
      </c>
      <c r="M49" s="1">
        <v>3.4</v>
      </c>
      <c r="N49" s="1" t="s">
        <v>357</v>
      </c>
      <c r="O49" s="1">
        <v>3.4</v>
      </c>
      <c r="P49" s="1" t="s">
        <v>357</v>
      </c>
      <c r="Q49" s="1"/>
      <c r="R49" s="1"/>
      <c r="S49" s="1"/>
      <c r="T49" s="1"/>
      <c r="U49" s="1">
        <v>0</v>
      </c>
      <c r="V49" s="1"/>
      <c r="W49" s="1">
        <v>0</v>
      </c>
      <c r="X49" s="1">
        <v>0</v>
      </c>
      <c r="Y49" s="1">
        <v>0</v>
      </c>
      <c r="Z49" s="1">
        <v>0</v>
      </c>
      <c r="AA49" s="1">
        <v>0</v>
      </c>
      <c r="AB49" s="1"/>
      <c r="AC49" s="1">
        <v>0</v>
      </c>
      <c r="AD49" s="1">
        <v>0</v>
      </c>
      <c r="AE49" s="1">
        <v>0</v>
      </c>
      <c r="AF49" s="1">
        <v>0</v>
      </c>
      <c r="AG49" s="1">
        <v>0</v>
      </c>
      <c r="AH49" s="1"/>
      <c r="AI49" s="1">
        <v>3.4</v>
      </c>
      <c r="AJ49" s="1">
        <v>3.4</v>
      </c>
      <c r="AK49" s="1">
        <v>3.4</v>
      </c>
      <c r="AL49" s="1"/>
      <c r="AM49" s="1" t="s">
        <v>161</v>
      </c>
      <c r="AN49" s="1" t="s">
        <v>162</v>
      </c>
    </row>
    <row r="50" spans="1:40" ht="83.25" x14ac:dyDescent="0.4">
      <c r="A50" s="1">
        <v>48</v>
      </c>
      <c r="B50" s="1">
        <v>20222047003</v>
      </c>
      <c r="C50" s="1" t="s">
        <v>52</v>
      </c>
      <c r="D50" s="1" t="s">
        <v>127</v>
      </c>
      <c r="E50" s="1" t="s">
        <v>229</v>
      </c>
      <c r="F50" s="1" t="s">
        <v>358</v>
      </c>
      <c r="G50" s="1">
        <v>15218200879</v>
      </c>
      <c r="H50" s="1" t="s">
        <v>359</v>
      </c>
      <c r="I50" s="1" t="s">
        <v>132</v>
      </c>
      <c r="J50" s="1" t="s">
        <v>45</v>
      </c>
      <c r="K50" s="1">
        <v>2.6</v>
      </c>
      <c r="L50" s="1" t="s">
        <v>360</v>
      </c>
      <c r="M50" s="1">
        <v>2.6</v>
      </c>
      <c r="N50" s="1" t="s">
        <v>360</v>
      </c>
      <c r="O50" s="1">
        <v>2.6</v>
      </c>
      <c r="P50" s="1" t="s">
        <v>360</v>
      </c>
      <c r="Q50" s="1">
        <v>0</v>
      </c>
      <c r="R50" s="1">
        <v>0</v>
      </c>
      <c r="S50" s="1">
        <v>0</v>
      </c>
      <c r="T50" s="1">
        <v>0</v>
      </c>
      <c r="U50" s="1"/>
      <c r="V50" s="1"/>
      <c r="W50" s="1">
        <v>0.8</v>
      </c>
      <c r="X50" s="1" t="s">
        <v>361</v>
      </c>
      <c r="Y50" s="1">
        <v>0.8</v>
      </c>
      <c r="Z50" s="1" t="s">
        <v>361</v>
      </c>
      <c r="AA50" s="1">
        <v>0.8</v>
      </c>
      <c r="AB50" s="1" t="s">
        <v>361</v>
      </c>
      <c r="AC50" s="1">
        <v>0</v>
      </c>
      <c r="AD50" s="1" t="s">
        <v>48</v>
      </c>
      <c r="AE50" s="1">
        <v>0</v>
      </c>
      <c r="AF50" s="1" t="s">
        <v>48</v>
      </c>
      <c r="AG50" s="1">
        <v>0</v>
      </c>
      <c r="AH50" s="1" t="s">
        <v>48</v>
      </c>
      <c r="AI50" s="1">
        <v>3.4</v>
      </c>
      <c r="AJ50" s="1">
        <f>M50+S50+Y50+AE50</f>
        <v>3.4000000000000004</v>
      </c>
      <c r="AK50" s="1">
        <v>3.4</v>
      </c>
      <c r="AL50" s="1"/>
      <c r="AM50" s="1" t="s">
        <v>234</v>
      </c>
      <c r="AN50" s="1" t="s">
        <v>235</v>
      </c>
    </row>
    <row r="51" spans="1:40" ht="43.15" x14ac:dyDescent="0.4">
      <c r="A51" s="1">
        <v>49</v>
      </c>
      <c r="B51" s="1">
        <v>20222145060</v>
      </c>
      <c r="C51" s="1" t="s">
        <v>40</v>
      </c>
      <c r="D51" s="1" t="s">
        <v>127</v>
      </c>
      <c r="E51" s="1" t="s">
        <v>141</v>
      </c>
      <c r="F51" s="1" t="s">
        <v>362</v>
      </c>
      <c r="G51" s="1">
        <v>18993967995</v>
      </c>
      <c r="H51" s="1" t="s">
        <v>119</v>
      </c>
      <c r="I51" s="1" t="s">
        <v>132</v>
      </c>
      <c r="J51" s="1" t="s">
        <v>45</v>
      </c>
      <c r="K51" s="1">
        <v>2.5</v>
      </c>
      <c r="L51" s="1" t="s">
        <v>1462</v>
      </c>
      <c r="M51" s="1">
        <v>2.2000000000000002</v>
      </c>
      <c r="N51" s="1" t="s">
        <v>363</v>
      </c>
      <c r="O51" s="1">
        <v>2.5</v>
      </c>
      <c r="P51" s="1" t="s">
        <v>364</v>
      </c>
      <c r="Q51" s="1">
        <v>0</v>
      </c>
      <c r="R51" s="1">
        <v>0</v>
      </c>
      <c r="S51" s="1">
        <v>0</v>
      </c>
      <c r="T51" s="1"/>
      <c r="U51" s="1">
        <v>0</v>
      </c>
      <c r="V51" s="1"/>
      <c r="W51" s="1">
        <v>0.2</v>
      </c>
      <c r="X51" s="1" t="s">
        <v>365</v>
      </c>
      <c r="Y51" s="1">
        <v>0.2</v>
      </c>
      <c r="Z51" s="1"/>
      <c r="AA51" s="1">
        <v>0.2</v>
      </c>
      <c r="AB51" s="1"/>
      <c r="AC51" s="1">
        <v>0.2</v>
      </c>
      <c r="AD51" s="1" t="s">
        <v>366</v>
      </c>
      <c r="AE51" s="1">
        <v>0.2</v>
      </c>
      <c r="AF51" s="1"/>
      <c r="AG51" s="1">
        <v>0.2</v>
      </c>
      <c r="AH51" s="1"/>
      <c r="AI51" s="1">
        <v>2.9</v>
      </c>
      <c r="AJ51" s="1">
        <f>AE51+Y51+M51</f>
        <v>2.6</v>
      </c>
      <c r="AK51" s="1">
        <v>2.9</v>
      </c>
      <c r="AL51" s="1"/>
      <c r="AM51" s="1" t="s">
        <v>152</v>
      </c>
      <c r="AN51" s="1" t="s">
        <v>153</v>
      </c>
    </row>
    <row r="52" spans="1:40" ht="124.9" x14ac:dyDescent="0.4">
      <c r="A52" s="1">
        <v>50</v>
      </c>
      <c r="B52" s="1">
        <v>20222145039</v>
      </c>
      <c r="C52" s="1" t="s">
        <v>40</v>
      </c>
      <c r="D52" s="1" t="s">
        <v>127</v>
      </c>
      <c r="E52" s="1" t="s">
        <v>190</v>
      </c>
      <c r="F52" s="1" t="s">
        <v>367</v>
      </c>
      <c r="G52" s="1">
        <v>13265500752</v>
      </c>
      <c r="H52" s="1" t="s">
        <v>368</v>
      </c>
      <c r="I52" s="1" t="s">
        <v>132</v>
      </c>
      <c r="J52" s="1" t="s">
        <v>45</v>
      </c>
      <c r="K52" s="1">
        <v>2</v>
      </c>
      <c r="L52" s="1" t="s">
        <v>369</v>
      </c>
      <c r="M52" s="1">
        <v>2</v>
      </c>
      <c r="N52" s="1"/>
      <c r="O52" s="1">
        <v>2</v>
      </c>
      <c r="P52" s="1"/>
      <c r="Q52" s="1">
        <v>0</v>
      </c>
      <c r="R52" s="1"/>
      <c r="S52" s="1">
        <v>0</v>
      </c>
      <c r="T52" s="1"/>
      <c r="U52" s="1">
        <v>0</v>
      </c>
      <c r="V52" s="1"/>
      <c r="W52" s="1">
        <v>0.8</v>
      </c>
      <c r="X52" s="1" t="s">
        <v>370</v>
      </c>
      <c r="Y52" s="1">
        <v>0.8</v>
      </c>
      <c r="Z52" s="1"/>
      <c r="AA52" s="1">
        <v>0.8</v>
      </c>
      <c r="AB52" s="1"/>
      <c r="AC52" s="1">
        <v>0</v>
      </c>
      <c r="AD52" s="1"/>
      <c r="AE52" s="1">
        <v>0</v>
      </c>
      <c r="AF52" s="1"/>
      <c r="AG52" s="1">
        <v>0</v>
      </c>
      <c r="AH52" s="1"/>
      <c r="AI52" s="1"/>
      <c r="AJ52" s="1">
        <v>2.8</v>
      </c>
      <c r="AK52" s="1">
        <v>2.8</v>
      </c>
      <c r="AL52" s="1"/>
      <c r="AM52" s="1" t="s">
        <v>153</v>
      </c>
      <c r="AN52" s="1" t="s">
        <v>161</v>
      </c>
    </row>
    <row r="53" spans="1:40" ht="152.65" x14ac:dyDescent="0.4">
      <c r="A53" s="1">
        <v>51</v>
      </c>
      <c r="B53" s="1" t="s">
        <v>371</v>
      </c>
      <c r="C53" s="1" t="s">
        <v>40</v>
      </c>
      <c r="D53" s="1" t="s">
        <v>127</v>
      </c>
      <c r="E53" s="1" t="s">
        <v>128</v>
      </c>
      <c r="F53" s="9" t="s">
        <v>372</v>
      </c>
      <c r="G53" s="1" t="s">
        <v>373</v>
      </c>
      <c r="H53" s="1" t="s">
        <v>374</v>
      </c>
      <c r="I53" s="1" t="s">
        <v>132</v>
      </c>
      <c r="J53" s="1" t="s">
        <v>45</v>
      </c>
      <c r="K53" s="1" t="s">
        <v>375</v>
      </c>
      <c r="L53" s="1" t="s">
        <v>376</v>
      </c>
      <c r="M53" s="4">
        <v>1.4</v>
      </c>
      <c r="N53" s="4" t="s">
        <v>377</v>
      </c>
      <c r="O53" s="4">
        <v>1.6</v>
      </c>
      <c r="P53" s="4" t="s">
        <v>377</v>
      </c>
      <c r="Q53" s="1"/>
      <c r="R53" s="1"/>
      <c r="S53" s="6"/>
      <c r="T53" s="6"/>
      <c r="U53" s="7"/>
      <c r="V53" s="7"/>
      <c r="W53" s="40" t="s">
        <v>306</v>
      </c>
      <c r="X53" s="40" t="s">
        <v>378</v>
      </c>
      <c r="Y53" s="6">
        <v>0.6</v>
      </c>
      <c r="Z53" s="6" t="s">
        <v>378</v>
      </c>
      <c r="AA53" s="6">
        <v>0.6</v>
      </c>
      <c r="AB53" s="6" t="s">
        <v>378</v>
      </c>
      <c r="AC53" s="40" t="s">
        <v>379</v>
      </c>
      <c r="AD53" s="34" t="s">
        <v>380</v>
      </c>
      <c r="AE53" s="4">
        <v>0.6</v>
      </c>
      <c r="AF53" s="4" t="s">
        <v>381</v>
      </c>
      <c r="AG53" s="4">
        <v>0.6</v>
      </c>
      <c r="AH53" s="4" t="s">
        <v>381</v>
      </c>
      <c r="AI53" s="1" t="s">
        <v>182</v>
      </c>
      <c r="AJ53" s="4">
        <f>AE53+Y53+M53</f>
        <v>2.5999999999999996</v>
      </c>
      <c r="AK53" s="1">
        <f>AG53+AA53+O53</f>
        <v>2.8</v>
      </c>
      <c r="AL53" s="8" t="s">
        <v>382</v>
      </c>
      <c r="AM53" s="1" t="s">
        <v>139</v>
      </c>
      <c r="AN53" s="1" t="s">
        <v>140</v>
      </c>
    </row>
    <row r="54" spans="1:40" ht="41.65" x14ac:dyDescent="0.4">
      <c r="A54" s="1">
        <v>52</v>
      </c>
      <c r="B54" s="1">
        <v>20222145064</v>
      </c>
      <c r="C54" s="1" t="s">
        <v>40</v>
      </c>
      <c r="D54" s="1" t="s">
        <v>127</v>
      </c>
      <c r="E54" s="1" t="s">
        <v>128</v>
      </c>
      <c r="F54" s="9" t="s">
        <v>383</v>
      </c>
      <c r="G54" s="1">
        <v>15874763246</v>
      </c>
      <c r="H54" s="1" t="s">
        <v>66</v>
      </c>
      <c r="I54" s="1" t="s">
        <v>132</v>
      </c>
      <c r="J54" s="1" t="s">
        <v>45</v>
      </c>
      <c r="K54" s="1">
        <v>2.4</v>
      </c>
      <c r="L54" s="1" t="s">
        <v>384</v>
      </c>
      <c r="M54" s="4">
        <v>2.6</v>
      </c>
      <c r="N54" s="4" t="s">
        <v>385</v>
      </c>
      <c r="O54" s="4">
        <v>2.6</v>
      </c>
      <c r="P54" s="4" t="s">
        <v>385</v>
      </c>
      <c r="Q54" s="1"/>
      <c r="R54" s="1"/>
      <c r="S54" s="6"/>
      <c r="T54" s="6"/>
      <c r="U54" s="7"/>
      <c r="V54" s="7"/>
      <c r="W54" s="40"/>
      <c r="X54" s="40"/>
      <c r="Y54" s="6"/>
      <c r="Z54" s="6"/>
      <c r="AA54" s="7"/>
      <c r="AB54" s="7"/>
      <c r="AC54" s="40">
        <v>0.2</v>
      </c>
      <c r="AD54" s="34" t="s">
        <v>386</v>
      </c>
      <c r="AE54" s="4">
        <v>0</v>
      </c>
      <c r="AF54" s="4"/>
      <c r="AG54" s="4"/>
      <c r="AH54" s="4"/>
      <c r="AI54" s="1">
        <v>2.6</v>
      </c>
      <c r="AJ54" s="4">
        <f>AE54+Y54+M54</f>
        <v>2.6</v>
      </c>
      <c r="AK54" s="1">
        <f>AG54+AA54+O54</f>
        <v>2.6</v>
      </c>
      <c r="AL54" s="1"/>
      <c r="AM54" s="1" t="s">
        <v>139</v>
      </c>
      <c r="AN54" s="1" t="s">
        <v>140</v>
      </c>
    </row>
    <row r="55" spans="1:40" ht="69.400000000000006" x14ac:dyDescent="0.4">
      <c r="A55" s="1">
        <v>53</v>
      </c>
      <c r="B55" s="1">
        <v>20222145045</v>
      </c>
      <c r="C55" s="1" t="s">
        <v>40</v>
      </c>
      <c r="D55" s="1" t="s">
        <v>127</v>
      </c>
      <c r="E55" s="1" t="s">
        <v>195</v>
      </c>
      <c r="F55" s="1" t="s">
        <v>387</v>
      </c>
      <c r="G55" s="1">
        <v>19927534420</v>
      </c>
      <c r="H55" s="1" t="s">
        <v>388</v>
      </c>
      <c r="I55" s="1" t="s">
        <v>132</v>
      </c>
      <c r="J55" s="1" t="s">
        <v>45</v>
      </c>
      <c r="K55" s="1">
        <v>2.5</v>
      </c>
      <c r="L55" s="1" t="s">
        <v>389</v>
      </c>
      <c r="M55" s="1">
        <v>2.2999999999999998</v>
      </c>
      <c r="N55" s="1" t="s">
        <v>1463</v>
      </c>
      <c r="O55" s="1">
        <v>2.2999999999999998</v>
      </c>
      <c r="P55" s="1"/>
      <c r="Q55" s="1">
        <v>0</v>
      </c>
      <c r="R55" s="1" t="s">
        <v>48</v>
      </c>
      <c r="S55" s="1">
        <v>0</v>
      </c>
      <c r="T55" s="1" t="s">
        <v>48</v>
      </c>
      <c r="U55" s="1"/>
      <c r="V55" s="1"/>
      <c r="W55" s="1">
        <v>0</v>
      </c>
      <c r="X55" s="1">
        <v>0</v>
      </c>
      <c r="Y55" s="1">
        <v>0.2</v>
      </c>
      <c r="Z55" s="1" t="s">
        <v>390</v>
      </c>
      <c r="AA55" s="1">
        <v>0.2</v>
      </c>
      <c r="AB55" s="1"/>
      <c r="AC55" s="1">
        <v>0</v>
      </c>
      <c r="AD55" s="1">
        <v>0</v>
      </c>
      <c r="AE55" s="1">
        <v>0</v>
      </c>
      <c r="AF55" s="1">
        <v>0</v>
      </c>
      <c r="AG55" s="1"/>
      <c r="AH55" s="1"/>
      <c r="AI55" s="1">
        <v>2.5</v>
      </c>
      <c r="AJ55" s="1">
        <v>2.5</v>
      </c>
      <c r="AK55" s="1">
        <f>AG55+AA55+O55</f>
        <v>2.5</v>
      </c>
      <c r="AL55" s="1"/>
      <c r="AM55" s="1" t="s">
        <v>202</v>
      </c>
      <c r="AN55" s="1" t="s">
        <v>203</v>
      </c>
    </row>
    <row r="56" spans="1:40" ht="97.15" x14ac:dyDescent="0.4">
      <c r="A56" s="1">
        <v>54</v>
      </c>
      <c r="B56" s="1">
        <v>20222145052</v>
      </c>
      <c r="C56" s="1" t="s">
        <v>40</v>
      </c>
      <c r="D56" s="1" t="s">
        <v>127</v>
      </c>
      <c r="E56" s="1" t="s">
        <v>141</v>
      </c>
      <c r="F56" s="1" t="s">
        <v>391</v>
      </c>
      <c r="G56" s="1">
        <v>18475793107</v>
      </c>
      <c r="H56" s="1" t="s">
        <v>392</v>
      </c>
      <c r="I56" s="1" t="s">
        <v>132</v>
      </c>
      <c r="J56" s="1" t="s">
        <v>45</v>
      </c>
      <c r="K56" s="1">
        <v>0.8</v>
      </c>
      <c r="L56" s="1" t="s">
        <v>393</v>
      </c>
      <c r="M56" s="1">
        <v>1</v>
      </c>
      <c r="N56" s="1" t="s">
        <v>394</v>
      </c>
      <c r="O56" s="1">
        <v>1</v>
      </c>
      <c r="P56" s="1"/>
      <c r="Q56" s="1"/>
      <c r="R56" s="1"/>
      <c r="S56" s="1"/>
      <c r="T56" s="1"/>
      <c r="U56" s="1"/>
      <c r="V56" s="1"/>
      <c r="W56" s="1">
        <v>1</v>
      </c>
      <c r="X56" s="1" t="s">
        <v>395</v>
      </c>
      <c r="Y56" s="1">
        <v>0.8</v>
      </c>
      <c r="Z56" s="1"/>
      <c r="AA56" s="1">
        <v>0.8</v>
      </c>
      <c r="AB56" s="1"/>
      <c r="AC56" s="1">
        <v>0.6</v>
      </c>
      <c r="AD56" s="1" t="s">
        <v>396</v>
      </c>
      <c r="AE56" s="1"/>
      <c r="AF56" s="1"/>
      <c r="AG56" s="1">
        <v>0.6</v>
      </c>
      <c r="AH56" s="1"/>
      <c r="AI56" s="1">
        <f>AC56+W56+K56</f>
        <v>2.4000000000000004</v>
      </c>
      <c r="AJ56" s="1">
        <f>AE56+Y56+M56</f>
        <v>1.8</v>
      </c>
      <c r="AK56" s="1">
        <v>2.4</v>
      </c>
      <c r="AL56" s="1"/>
      <c r="AM56" s="1" t="s">
        <v>152</v>
      </c>
      <c r="AN56" s="1" t="s">
        <v>153</v>
      </c>
    </row>
    <row r="57" spans="1:40" ht="124.9" x14ac:dyDescent="0.4">
      <c r="A57" s="1">
        <v>55</v>
      </c>
      <c r="B57" s="1">
        <v>20222145001</v>
      </c>
      <c r="C57" s="1" t="s">
        <v>40</v>
      </c>
      <c r="D57" s="1" t="s">
        <v>127</v>
      </c>
      <c r="E57" s="1" t="s">
        <v>229</v>
      </c>
      <c r="F57" s="1" t="s">
        <v>397</v>
      </c>
      <c r="G57" s="1">
        <v>13874237842</v>
      </c>
      <c r="H57" s="1" t="s">
        <v>112</v>
      </c>
      <c r="I57" s="1" t="s">
        <v>132</v>
      </c>
      <c r="J57" s="1" t="s">
        <v>45</v>
      </c>
      <c r="K57" s="1">
        <v>1</v>
      </c>
      <c r="L57" s="1" t="s">
        <v>398</v>
      </c>
      <c r="M57" s="1">
        <v>1</v>
      </c>
      <c r="N57" s="1" t="s">
        <v>398</v>
      </c>
      <c r="O57" s="1">
        <v>1</v>
      </c>
      <c r="P57" s="1" t="s">
        <v>398</v>
      </c>
      <c r="Q57" s="1">
        <v>0</v>
      </c>
      <c r="R57" s="1">
        <v>0</v>
      </c>
      <c r="S57" s="1">
        <v>0</v>
      </c>
      <c r="T57" s="1">
        <v>0</v>
      </c>
      <c r="U57" s="1"/>
      <c r="V57" s="1"/>
      <c r="W57" s="1">
        <v>0.4</v>
      </c>
      <c r="X57" s="1" t="s">
        <v>399</v>
      </c>
      <c r="Y57" s="1">
        <v>0.4</v>
      </c>
      <c r="Z57" s="1" t="s">
        <v>399</v>
      </c>
      <c r="AA57" s="1">
        <v>0.4</v>
      </c>
      <c r="AB57" s="1" t="s">
        <v>400</v>
      </c>
      <c r="AC57" s="1">
        <v>1</v>
      </c>
      <c r="AD57" s="1" t="s">
        <v>401</v>
      </c>
      <c r="AE57" s="1">
        <v>1</v>
      </c>
      <c r="AF57" s="1" t="s">
        <v>401</v>
      </c>
      <c r="AG57" s="1">
        <v>1</v>
      </c>
      <c r="AH57" s="1" t="s">
        <v>401</v>
      </c>
      <c r="AI57" s="1">
        <v>2.4</v>
      </c>
      <c r="AJ57" s="1">
        <f>M57+S57+Y57+AE57</f>
        <v>2.4</v>
      </c>
      <c r="AK57" s="1">
        <v>2.4</v>
      </c>
      <c r="AL57" s="1"/>
      <c r="AM57" s="1" t="s">
        <v>234</v>
      </c>
      <c r="AN57" s="1" t="s">
        <v>235</v>
      </c>
    </row>
    <row r="58" spans="1:40" ht="69.400000000000006" x14ac:dyDescent="0.4">
      <c r="A58" s="1">
        <v>56</v>
      </c>
      <c r="B58" s="1">
        <v>20222047008</v>
      </c>
      <c r="C58" s="1" t="s">
        <v>52</v>
      </c>
      <c r="D58" s="1" t="s">
        <v>127</v>
      </c>
      <c r="E58" s="1" t="s">
        <v>267</v>
      </c>
      <c r="F58" s="1" t="s">
        <v>402</v>
      </c>
      <c r="G58" s="1">
        <v>18019857697</v>
      </c>
      <c r="H58" s="1" t="s">
        <v>403</v>
      </c>
      <c r="I58" s="1" t="s">
        <v>132</v>
      </c>
      <c r="J58" s="1" t="s">
        <v>45</v>
      </c>
      <c r="K58" s="1">
        <v>0.9</v>
      </c>
      <c r="L58" s="1" t="s">
        <v>404</v>
      </c>
      <c r="M58" s="1">
        <v>0.9</v>
      </c>
      <c r="N58" s="1" t="s">
        <v>404</v>
      </c>
      <c r="O58" s="1">
        <v>0.9</v>
      </c>
      <c r="P58" s="1" t="s">
        <v>404</v>
      </c>
      <c r="Q58" s="1">
        <v>0</v>
      </c>
      <c r="R58" s="1" t="s">
        <v>48</v>
      </c>
      <c r="S58" s="1">
        <v>0</v>
      </c>
      <c r="T58" s="1" t="s">
        <v>48</v>
      </c>
      <c r="U58" s="1">
        <v>0</v>
      </c>
      <c r="V58" s="1" t="s">
        <v>48</v>
      </c>
      <c r="W58" s="1">
        <v>0.2</v>
      </c>
      <c r="X58" s="1" t="s">
        <v>405</v>
      </c>
      <c r="Y58" s="1">
        <v>0.2</v>
      </c>
      <c r="Z58" s="1" t="s">
        <v>405</v>
      </c>
      <c r="AA58" s="1">
        <v>0.2</v>
      </c>
      <c r="AB58" s="1" t="s">
        <v>405</v>
      </c>
      <c r="AC58" s="1">
        <v>1</v>
      </c>
      <c r="AD58" s="1" t="s">
        <v>406</v>
      </c>
      <c r="AE58" s="1">
        <v>1</v>
      </c>
      <c r="AF58" s="1" t="s">
        <v>406</v>
      </c>
      <c r="AG58" s="1">
        <v>1</v>
      </c>
      <c r="AH58" s="1" t="s">
        <v>406</v>
      </c>
      <c r="AI58" s="1">
        <v>2.1</v>
      </c>
      <c r="AJ58" s="1">
        <v>2.1</v>
      </c>
      <c r="AK58" s="1">
        <v>2.1</v>
      </c>
      <c r="AL58" s="1"/>
      <c r="AM58" s="1" t="s">
        <v>162</v>
      </c>
      <c r="AN58" s="1" t="s">
        <v>275</v>
      </c>
    </row>
    <row r="59" spans="1:40" ht="138.75" x14ac:dyDescent="0.4">
      <c r="A59" s="1">
        <v>57</v>
      </c>
      <c r="B59" s="1">
        <v>20222145047</v>
      </c>
      <c r="C59" s="1" t="s">
        <v>40</v>
      </c>
      <c r="D59" s="1" t="s">
        <v>127</v>
      </c>
      <c r="E59" s="1" t="s">
        <v>267</v>
      </c>
      <c r="F59" s="1" t="s">
        <v>407</v>
      </c>
      <c r="G59" s="1">
        <v>13977325970</v>
      </c>
      <c r="H59" s="1" t="s">
        <v>403</v>
      </c>
      <c r="I59" s="1" t="s">
        <v>132</v>
      </c>
      <c r="J59" s="1" t="s">
        <v>45</v>
      </c>
      <c r="K59" s="1">
        <v>1</v>
      </c>
      <c r="L59" s="1" t="s">
        <v>408</v>
      </c>
      <c r="M59" s="1">
        <v>1</v>
      </c>
      <c r="N59" s="1" t="s">
        <v>408</v>
      </c>
      <c r="O59" s="1">
        <v>1</v>
      </c>
      <c r="P59" s="1" t="s">
        <v>408</v>
      </c>
      <c r="Q59" s="1">
        <v>0</v>
      </c>
      <c r="R59" s="1" t="s">
        <v>48</v>
      </c>
      <c r="S59" s="1">
        <v>0</v>
      </c>
      <c r="T59" s="1" t="s">
        <v>48</v>
      </c>
      <c r="U59" s="1">
        <v>0</v>
      </c>
      <c r="V59" s="1" t="s">
        <v>48</v>
      </c>
      <c r="W59" s="1">
        <v>0.6</v>
      </c>
      <c r="X59" s="1" t="s">
        <v>409</v>
      </c>
      <c r="Y59" s="1">
        <v>0.6</v>
      </c>
      <c r="Z59" s="1" t="s">
        <v>409</v>
      </c>
      <c r="AA59" s="1">
        <v>0.4</v>
      </c>
      <c r="AB59" s="1" t="s">
        <v>410</v>
      </c>
      <c r="AC59" s="1">
        <v>0.5</v>
      </c>
      <c r="AD59" s="1" t="s">
        <v>1464</v>
      </c>
      <c r="AE59" s="1">
        <v>0.4</v>
      </c>
      <c r="AF59" s="1" t="s">
        <v>1465</v>
      </c>
      <c r="AG59" s="1">
        <v>0.4</v>
      </c>
      <c r="AH59" s="1" t="s">
        <v>1465</v>
      </c>
      <c r="AI59" s="1">
        <v>2.1</v>
      </c>
      <c r="AJ59" s="1">
        <v>2</v>
      </c>
      <c r="AK59" s="1">
        <v>1.9</v>
      </c>
      <c r="AL59" s="1" t="s">
        <v>411</v>
      </c>
      <c r="AM59" s="1" t="s">
        <v>162</v>
      </c>
      <c r="AN59" s="1" t="s">
        <v>275</v>
      </c>
    </row>
    <row r="60" spans="1:40" ht="83.25" x14ac:dyDescent="0.4">
      <c r="A60" s="1">
        <v>58</v>
      </c>
      <c r="B60" s="1">
        <v>20222145011</v>
      </c>
      <c r="C60" s="1" t="s">
        <v>40</v>
      </c>
      <c r="D60" s="1" t="s">
        <v>127</v>
      </c>
      <c r="E60" s="1" t="s">
        <v>154</v>
      </c>
      <c r="F60" s="1" t="s">
        <v>412</v>
      </c>
      <c r="G60" s="1">
        <v>18026282269</v>
      </c>
      <c r="H60" s="1" t="s">
        <v>413</v>
      </c>
      <c r="I60" s="1" t="s">
        <v>132</v>
      </c>
      <c r="J60" s="1" t="s">
        <v>45</v>
      </c>
      <c r="K60" s="1">
        <v>0.8</v>
      </c>
      <c r="L60" s="1" t="s">
        <v>414</v>
      </c>
      <c r="M60" s="1">
        <v>0.8</v>
      </c>
      <c r="N60" s="1" t="s">
        <v>414</v>
      </c>
      <c r="O60" s="1">
        <v>0.8</v>
      </c>
      <c r="P60" s="1" t="s">
        <v>414</v>
      </c>
      <c r="Q60" s="1"/>
      <c r="R60" s="1"/>
      <c r="S60" s="1"/>
      <c r="T60" s="1"/>
      <c r="U60" s="1"/>
      <c r="V60" s="1"/>
      <c r="W60" s="1">
        <v>0.6</v>
      </c>
      <c r="X60" s="1" t="s">
        <v>415</v>
      </c>
      <c r="Y60" s="1">
        <v>0.6</v>
      </c>
      <c r="Z60" s="1" t="s">
        <v>415</v>
      </c>
      <c r="AA60" s="1">
        <v>0.6</v>
      </c>
      <c r="AB60" s="1" t="s">
        <v>415</v>
      </c>
      <c r="AC60" s="1">
        <v>0.4</v>
      </c>
      <c r="AD60" s="1" t="s">
        <v>416</v>
      </c>
      <c r="AE60" s="1">
        <v>0.4</v>
      </c>
      <c r="AF60" s="1" t="s">
        <v>416</v>
      </c>
      <c r="AG60" s="1">
        <v>0.4</v>
      </c>
      <c r="AH60" s="1" t="s">
        <v>416</v>
      </c>
      <c r="AI60" s="1">
        <v>1.8</v>
      </c>
      <c r="AJ60" s="1">
        <v>1.8</v>
      </c>
      <c r="AK60" s="1">
        <v>1.8</v>
      </c>
      <c r="AL60" s="1"/>
      <c r="AM60" s="1" t="s">
        <v>161</v>
      </c>
      <c r="AN60" s="1" t="s">
        <v>162</v>
      </c>
    </row>
    <row r="61" spans="1:40" ht="83.25" x14ac:dyDescent="0.4">
      <c r="A61" s="1">
        <v>59</v>
      </c>
      <c r="B61" s="1">
        <v>20222145024</v>
      </c>
      <c r="C61" s="1" t="s">
        <v>40</v>
      </c>
      <c r="D61" s="1" t="s">
        <v>127</v>
      </c>
      <c r="E61" s="1" t="s">
        <v>229</v>
      </c>
      <c r="F61" s="1" t="s">
        <v>417</v>
      </c>
      <c r="G61" s="1">
        <v>19927533749</v>
      </c>
      <c r="H61" s="1" t="s">
        <v>418</v>
      </c>
      <c r="I61" s="1" t="s">
        <v>132</v>
      </c>
      <c r="J61" s="1" t="s">
        <v>45</v>
      </c>
      <c r="K61" s="1">
        <v>1.1000000000000001</v>
      </c>
      <c r="L61" s="1" t="s">
        <v>419</v>
      </c>
      <c r="M61" s="1">
        <v>1.1000000000000001</v>
      </c>
      <c r="N61" s="1" t="s">
        <v>419</v>
      </c>
      <c r="O61" s="1">
        <v>1.1000000000000001</v>
      </c>
      <c r="P61" s="1" t="s">
        <v>419</v>
      </c>
      <c r="Q61" s="1">
        <v>0</v>
      </c>
      <c r="R61" s="1">
        <v>0</v>
      </c>
      <c r="S61" s="1">
        <v>0</v>
      </c>
      <c r="T61" s="1">
        <v>0</v>
      </c>
      <c r="U61" s="1"/>
      <c r="V61" s="1"/>
      <c r="W61" s="1">
        <v>0.2</v>
      </c>
      <c r="X61" s="1" t="s">
        <v>420</v>
      </c>
      <c r="Y61" s="1">
        <v>0.2</v>
      </c>
      <c r="Z61" s="1" t="s">
        <v>420</v>
      </c>
      <c r="AA61" s="1">
        <v>0.2</v>
      </c>
      <c r="AB61" s="1" t="s">
        <v>420</v>
      </c>
      <c r="AC61" s="1">
        <v>0.4</v>
      </c>
      <c r="AD61" s="1" t="s">
        <v>421</v>
      </c>
      <c r="AE61" s="1">
        <v>0.4</v>
      </c>
      <c r="AF61" s="1" t="s">
        <v>421</v>
      </c>
      <c r="AG61" s="1">
        <v>0.4</v>
      </c>
      <c r="AH61" s="1" t="s">
        <v>421</v>
      </c>
      <c r="AI61" s="1">
        <v>1.7</v>
      </c>
      <c r="AJ61" s="1">
        <f>M61+S61+Y61+AE61</f>
        <v>1.7000000000000002</v>
      </c>
      <c r="AK61" s="1">
        <v>1.7</v>
      </c>
      <c r="AL61" s="1"/>
      <c r="AM61" s="1" t="s">
        <v>234</v>
      </c>
      <c r="AN61" s="1" t="s">
        <v>235</v>
      </c>
    </row>
    <row r="62" spans="1:40" ht="69.400000000000006" x14ac:dyDescent="0.4">
      <c r="A62" s="1">
        <v>60</v>
      </c>
      <c r="B62" s="1">
        <v>20222145007</v>
      </c>
      <c r="C62" s="1" t="s">
        <v>40</v>
      </c>
      <c r="D62" s="1" t="s">
        <v>127</v>
      </c>
      <c r="E62" s="1" t="s">
        <v>154</v>
      </c>
      <c r="F62" s="1" t="s">
        <v>422</v>
      </c>
      <c r="G62" s="1">
        <v>16676302960</v>
      </c>
      <c r="H62" s="1" t="s">
        <v>423</v>
      </c>
      <c r="I62" s="1" t="s">
        <v>132</v>
      </c>
      <c r="J62" s="1" t="s">
        <v>45</v>
      </c>
      <c r="K62" s="1">
        <v>0.4</v>
      </c>
      <c r="L62" s="1" t="s">
        <v>424</v>
      </c>
      <c r="M62" s="1">
        <v>0.4</v>
      </c>
      <c r="N62" s="1" t="s">
        <v>424</v>
      </c>
      <c r="O62" s="1">
        <v>0.4</v>
      </c>
      <c r="P62" s="1" t="s">
        <v>424</v>
      </c>
      <c r="Q62" s="1"/>
      <c r="R62" s="1"/>
      <c r="S62" s="1"/>
      <c r="T62" s="1"/>
      <c r="U62" s="1"/>
      <c r="V62" s="1"/>
      <c r="W62" s="1"/>
      <c r="X62" s="1"/>
      <c r="Y62" s="1"/>
      <c r="Z62" s="1"/>
      <c r="AA62" s="1"/>
      <c r="AB62" s="1"/>
      <c r="AC62" s="1">
        <v>1.2</v>
      </c>
      <c r="AD62" s="1" t="s">
        <v>425</v>
      </c>
      <c r="AE62" s="1">
        <v>1.2</v>
      </c>
      <c r="AF62" s="1" t="s">
        <v>425</v>
      </c>
      <c r="AG62" s="1">
        <v>1.2</v>
      </c>
      <c r="AH62" s="1" t="s">
        <v>425</v>
      </c>
      <c r="AI62" s="1">
        <v>1.6</v>
      </c>
      <c r="AJ62" s="1">
        <v>1.6</v>
      </c>
      <c r="AK62" s="1">
        <v>1.5</v>
      </c>
      <c r="AL62" s="1" t="s">
        <v>342</v>
      </c>
      <c r="AM62" s="1" t="s">
        <v>161</v>
      </c>
      <c r="AN62" s="1" t="s">
        <v>162</v>
      </c>
    </row>
    <row r="63" spans="1:40" ht="111" x14ac:dyDescent="0.4">
      <c r="A63" s="1">
        <v>61</v>
      </c>
      <c r="B63" s="1">
        <v>20222145038</v>
      </c>
      <c r="C63" s="1" t="s">
        <v>40</v>
      </c>
      <c r="D63" s="1" t="s">
        <v>127</v>
      </c>
      <c r="E63" s="1" t="s">
        <v>190</v>
      </c>
      <c r="F63" s="1" t="s">
        <v>426</v>
      </c>
      <c r="G63" s="1">
        <v>17630706703</v>
      </c>
      <c r="H63" s="1" t="s">
        <v>427</v>
      </c>
      <c r="I63" s="1" t="s">
        <v>132</v>
      </c>
      <c r="J63" s="1" t="s">
        <v>45</v>
      </c>
      <c r="K63" s="1">
        <v>1.2</v>
      </c>
      <c r="L63" s="1" t="s">
        <v>428</v>
      </c>
      <c r="M63" s="1">
        <v>1.2</v>
      </c>
      <c r="N63" s="1"/>
      <c r="O63" s="1">
        <v>1.2</v>
      </c>
      <c r="P63" s="1"/>
      <c r="Q63" s="1">
        <v>0</v>
      </c>
      <c r="R63" s="1"/>
      <c r="S63" s="1">
        <v>0</v>
      </c>
      <c r="T63" s="1"/>
      <c r="U63" s="1">
        <v>0</v>
      </c>
      <c r="V63" s="1"/>
      <c r="W63" s="1">
        <v>0</v>
      </c>
      <c r="X63" s="1"/>
      <c r="Y63" s="1">
        <v>0</v>
      </c>
      <c r="Z63" s="1"/>
      <c r="AA63" s="1">
        <v>0</v>
      </c>
      <c r="AB63" s="1"/>
      <c r="AC63" s="1">
        <v>0.2</v>
      </c>
      <c r="AD63" s="1" t="s">
        <v>429</v>
      </c>
      <c r="AE63" s="1">
        <v>0.2</v>
      </c>
      <c r="AF63" s="1"/>
      <c r="AG63" s="1">
        <v>0.2</v>
      </c>
      <c r="AH63" s="1"/>
      <c r="AI63" s="1"/>
      <c r="AJ63" s="1">
        <v>1.4</v>
      </c>
      <c r="AK63" s="1">
        <v>1.4</v>
      </c>
      <c r="AL63" s="1"/>
      <c r="AM63" s="1" t="s">
        <v>153</v>
      </c>
      <c r="AN63" s="1" t="s">
        <v>161</v>
      </c>
    </row>
    <row r="64" spans="1:40" ht="138.75" x14ac:dyDescent="0.4">
      <c r="A64" s="1">
        <v>62</v>
      </c>
      <c r="B64" s="1">
        <v>20222145030</v>
      </c>
      <c r="C64" s="1" t="s">
        <v>40</v>
      </c>
      <c r="D64" s="1" t="s">
        <v>127</v>
      </c>
      <c r="E64" s="1" t="s">
        <v>229</v>
      </c>
      <c r="F64" s="1" t="s">
        <v>430</v>
      </c>
      <c r="G64" s="1">
        <v>13937354995</v>
      </c>
      <c r="H64" s="1" t="s">
        <v>277</v>
      </c>
      <c r="I64" s="1" t="s">
        <v>132</v>
      </c>
      <c r="J64" s="1" t="s">
        <v>45</v>
      </c>
      <c r="K64" s="1">
        <v>1</v>
      </c>
      <c r="L64" s="1" t="s">
        <v>431</v>
      </c>
      <c r="M64" s="1">
        <v>0.6</v>
      </c>
      <c r="N64" s="1" t="s">
        <v>432</v>
      </c>
      <c r="O64" s="1">
        <v>0.6</v>
      </c>
      <c r="P64" s="1" t="s">
        <v>432</v>
      </c>
      <c r="Q64" s="1">
        <v>0</v>
      </c>
      <c r="R64" s="1">
        <v>0</v>
      </c>
      <c r="S64" s="1">
        <v>0</v>
      </c>
      <c r="T64" s="1">
        <v>0</v>
      </c>
      <c r="U64" s="1"/>
      <c r="V64" s="1"/>
      <c r="W64" s="1">
        <v>0.2</v>
      </c>
      <c r="X64" s="1" t="s">
        <v>433</v>
      </c>
      <c r="Y64" s="1">
        <v>0.2</v>
      </c>
      <c r="Z64" s="1" t="s">
        <v>433</v>
      </c>
      <c r="AA64" s="1">
        <v>0.2</v>
      </c>
      <c r="AB64" s="1" t="s">
        <v>433</v>
      </c>
      <c r="AC64" s="1">
        <v>0.3</v>
      </c>
      <c r="AD64" s="1" t="s">
        <v>434</v>
      </c>
      <c r="AE64" s="1">
        <v>0.6</v>
      </c>
      <c r="AF64" s="1" t="s">
        <v>435</v>
      </c>
      <c r="AG64" s="1">
        <v>0.6</v>
      </c>
      <c r="AH64" s="1" t="s">
        <v>436</v>
      </c>
      <c r="AI64" s="1">
        <v>1.5</v>
      </c>
      <c r="AJ64" s="1">
        <f>M64+S64+Y64+AE64</f>
        <v>1.4</v>
      </c>
      <c r="AK64" s="1">
        <v>1.4</v>
      </c>
      <c r="AL64" s="1" t="s">
        <v>437</v>
      </c>
      <c r="AM64" s="1" t="s">
        <v>234</v>
      </c>
      <c r="AN64" s="1" t="s">
        <v>235</v>
      </c>
    </row>
    <row r="65" spans="1:40" ht="83.25" x14ac:dyDescent="0.4">
      <c r="A65" s="1">
        <v>63</v>
      </c>
      <c r="B65" s="1">
        <v>20222047002</v>
      </c>
      <c r="C65" s="1" t="s">
        <v>52</v>
      </c>
      <c r="D65" s="1" t="s">
        <v>127</v>
      </c>
      <c r="E65" s="1" t="s">
        <v>168</v>
      </c>
      <c r="F65" s="1" t="s">
        <v>438</v>
      </c>
      <c r="G65" s="1">
        <v>1787673828</v>
      </c>
      <c r="H65" s="1" t="s">
        <v>439</v>
      </c>
      <c r="I65" s="1" t="s">
        <v>132</v>
      </c>
      <c r="J65" s="1" t="s">
        <v>45</v>
      </c>
      <c r="K65" s="1">
        <v>0.5</v>
      </c>
      <c r="L65" s="1" t="s">
        <v>440</v>
      </c>
      <c r="M65" s="1">
        <v>0.5</v>
      </c>
      <c r="N65" s="1" t="s">
        <v>440</v>
      </c>
      <c r="O65" s="1">
        <v>0.5</v>
      </c>
      <c r="P65" s="1" t="s">
        <v>440</v>
      </c>
      <c r="Q65" s="1">
        <v>0</v>
      </c>
      <c r="R65" s="1" t="s">
        <v>48</v>
      </c>
      <c r="S65" s="1">
        <v>0</v>
      </c>
      <c r="T65" s="1" t="s">
        <v>48</v>
      </c>
      <c r="U65" s="1">
        <v>0</v>
      </c>
      <c r="V65" s="1" t="s">
        <v>48</v>
      </c>
      <c r="W65" s="1">
        <v>0.7</v>
      </c>
      <c r="X65" s="1" t="s">
        <v>441</v>
      </c>
      <c r="Y65" s="1">
        <v>0.6</v>
      </c>
      <c r="Z65" s="1" t="s">
        <v>1466</v>
      </c>
      <c r="AA65" s="1">
        <v>0.6</v>
      </c>
      <c r="AB65" s="1" t="s">
        <v>442</v>
      </c>
      <c r="AC65" s="1">
        <v>0.2</v>
      </c>
      <c r="AD65" s="1" t="s">
        <v>443</v>
      </c>
      <c r="AE65" s="1">
        <v>0.2</v>
      </c>
      <c r="AF65" s="1" t="s">
        <v>444</v>
      </c>
      <c r="AG65" s="1">
        <v>0.2</v>
      </c>
      <c r="AH65" s="1" t="s">
        <v>444</v>
      </c>
      <c r="AI65" s="1">
        <v>1.4</v>
      </c>
      <c r="AJ65" s="1">
        <f>SUM(M65,Y65,AE65)</f>
        <v>1.3</v>
      </c>
      <c r="AK65" s="1">
        <v>1.3</v>
      </c>
      <c r="AL65" s="1" t="s">
        <v>445</v>
      </c>
      <c r="AM65" s="1" t="s">
        <v>178</v>
      </c>
      <c r="AN65" s="1" t="s">
        <v>179</v>
      </c>
    </row>
    <row r="66" spans="1:40" ht="83.25" x14ac:dyDescent="0.4">
      <c r="A66" s="1">
        <v>64</v>
      </c>
      <c r="B66" s="1">
        <v>20222145035</v>
      </c>
      <c r="C66" s="1" t="s">
        <v>40</v>
      </c>
      <c r="D66" s="1" t="s">
        <v>127</v>
      </c>
      <c r="E66" s="1" t="s">
        <v>195</v>
      </c>
      <c r="F66" s="1" t="s">
        <v>446</v>
      </c>
      <c r="G66" s="1">
        <v>19973848053</v>
      </c>
      <c r="H66" s="1" t="s">
        <v>388</v>
      </c>
      <c r="I66" s="1" t="s">
        <v>132</v>
      </c>
      <c r="J66" s="1" t="s">
        <v>45</v>
      </c>
      <c r="K66" s="1">
        <v>0.6</v>
      </c>
      <c r="L66" s="1" t="s">
        <v>447</v>
      </c>
      <c r="M66" s="1">
        <v>0.7</v>
      </c>
      <c r="N66" s="1" t="s">
        <v>448</v>
      </c>
      <c r="O66" s="1">
        <v>0.6</v>
      </c>
      <c r="P66" s="1" t="s">
        <v>1467</v>
      </c>
      <c r="Q66" s="1">
        <v>0</v>
      </c>
      <c r="R66" s="1" t="s">
        <v>48</v>
      </c>
      <c r="S66" s="1">
        <v>0</v>
      </c>
      <c r="T66" s="1" t="s">
        <v>48</v>
      </c>
      <c r="U66" s="1"/>
      <c r="V66" s="1"/>
      <c r="W66" s="1">
        <v>0.4</v>
      </c>
      <c r="X66" s="1" t="s">
        <v>449</v>
      </c>
      <c r="Y66" s="1">
        <v>0.4</v>
      </c>
      <c r="Z66" s="1"/>
      <c r="AA66" s="1">
        <v>0.4</v>
      </c>
      <c r="AB66" s="1"/>
      <c r="AC66" s="1">
        <v>0.2</v>
      </c>
      <c r="AD66" s="1" t="s">
        <v>450</v>
      </c>
      <c r="AE66" s="1">
        <v>0.2</v>
      </c>
      <c r="AF66" s="1" t="s">
        <v>450</v>
      </c>
      <c r="AG66" s="1">
        <v>0.2</v>
      </c>
      <c r="AH66" s="1"/>
      <c r="AI66" s="1">
        <v>1.3</v>
      </c>
      <c r="AJ66" s="1">
        <v>1.3</v>
      </c>
      <c r="AK66" s="1">
        <f>AG66+AA66+O66</f>
        <v>1.2000000000000002</v>
      </c>
      <c r="AL66" s="1"/>
      <c r="AM66" s="1" t="s">
        <v>202</v>
      </c>
      <c r="AN66" s="1" t="s">
        <v>203</v>
      </c>
    </row>
    <row r="67" spans="1:40" ht="27.75" x14ac:dyDescent="0.4">
      <c r="A67" s="1">
        <v>65</v>
      </c>
      <c r="B67" s="1">
        <v>20222145058</v>
      </c>
      <c r="C67" s="1" t="s">
        <v>40</v>
      </c>
      <c r="D67" s="1" t="s">
        <v>127</v>
      </c>
      <c r="E67" s="1" t="s">
        <v>168</v>
      </c>
      <c r="F67" s="1" t="s">
        <v>451</v>
      </c>
      <c r="G67" s="1">
        <v>18319409123</v>
      </c>
      <c r="H67" s="1" t="s">
        <v>452</v>
      </c>
      <c r="I67" s="1" t="s">
        <v>132</v>
      </c>
      <c r="J67" s="1" t="s">
        <v>45</v>
      </c>
      <c r="K67" s="1">
        <v>0.8</v>
      </c>
      <c r="L67" s="1" t="s">
        <v>453</v>
      </c>
      <c r="M67" s="1">
        <v>0.8</v>
      </c>
      <c r="N67" s="1" t="s">
        <v>453</v>
      </c>
      <c r="O67" s="1">
        <v>0.8</v>
      </c>
      <c r="P67" s="1" t="s">
        <v>453</v>
      </c>
      <c r="Q67" s="1">
        <v>0</v>
      </c>
      <c r="R67" s="1" t="s">
        <v>48</v>
      </c>
      <c r="S67" s="1">
        <v>0</v>
      </c>
      <c r="T67" s="1" t="s">
        <v>48</v>
      </c>
      <c r="U67" s="1">
        <v>0</v>
      </c>
      <c r="V67" s="1" t="s">
        <v>48</v>
      </c>
      <c r="W67" s="1">
        <v>0.2</v>
      </c>
      <c r="X67" s="1" t="s">
        <v>454</v>
      </c>
      <c r="Y67" s="1">
        <v>0.2</v>
      </c>
      <c r="Z67" s="1" t="s">
        <v>454</v>
      </c>
      <c r="AA67" s="1">
        <v>0.2</v>
      </c>
      <c r="AB67" s="1" t="s">
        <v>454</v>
      </c>
      <c r="AC67" s="1">
        <v>0.2</v>
      </c>
      <c r="AD67" s="1" t="s">
        <v>455</v>
      </c>
      <c r="AE67" s="1">
        <v>0.2</v>
      </c>
      <c r="AF67" s="1" t="s">
        <v>456</v>
      </c>
      <c r="AG67" s="1">
        <v>0.2</v>
      </c>
      <c r="AH67" s="1" t="s">
        <v>456</v>
      </c>
      <c r="AI67" s="1">
        <v>1.2</v>
      </c>
      <c r="AJ67" s="1">
        <f>SUM(M67,Y67,AE67)</f>
        <v>1.2</v>
      </c>
      <c r="AK67" s="1">
        <v>1.2</v>
      </c>
      <c r="AL67" s="1"/>
      <c r="AM67" s="1" t="s">
        <v>178</v>
      </c>
      <c r="AN67" s="1" t="s">
        <v>179</v>
      </c>
    </row>
    <row r="68" spans="1:40" ht="69.400000000000006" x14ac:dyDescent="0.4">
      <c r="A68" s="1">
        <v>66</v>
      </c>
      <c r="B68" s="1">
        <v>20222145004</v>
      </c>
      <c r="C68" s="1" t="s">
        <v>40</v>
      </c>
      <c r="D68" s="1" t="s">
        <v>127</v>
      </c>
      <c r="E68" s="1" t="s">
        <v>141</v>
      </c>
      <c r="F68" s="1" t="s">
        <v>457</v>
      </c>
      <c r="G68" s="1">
        <v>13434331165</v>
      </c>
      <c r="H68" s="1" t="s">
        <v>101</v>
      </c>
      <c r="I68" s="1" t="s">
        <v>132</v>
      </c>
      <c r="J68" s="1"/>
      <c r="K68" s="1">
        <v>0</v>
      </c>
      <c r="L68" s="1"/>
      <c r="M68" s="1">
        <v>0</v>
      </c>
      <c r="N68" s="1"/>
      <c r="O68" s="1"/>
      <c r="P68" s="1"/>
      <c r="Q68" s="1">
        <v>0</v>
      </c>
      <c r="R68" s="1"/>
      <c r="S68" s="1"/>
      <c r="T68" s="1"/>
      <c r="U68" s="1"/>
      <c r="V68" s="1"/>
      <c r="W68" s="1">
        <v>9.4</v>
      </c>
      <c r="X68" s="1" t="s">
        <v>458</v>
      </c>
      <c r="Y68" s="1">
        <v>0.4</v>
      </c>
      <c r="Z68" s="1" t="s">
        <v>459</v>
      </c>
      <c r="AA68" s="1">
        <v>0.4</v>
      </c>
      <c r="AB68" s="1" t="s">
        <v>460</v>
      </c>
      <c r="AC68" s="1">
        <v>0.6</v>
      </c>
      <c r="AD68" s="1" t="s">
        <v>461</v>
      </c>
      <c r="AE68" s="1">
        <v>0.6</v>
      </c>
      <c r="AF68" s="1"/>
      <c r="AG68" s="1">
        <v>0.6</v>
      </c>
      <c r="AH68" s="1"/>
      <c r="AI68" s="1">
        <v>10</v>
      </c>
      <c r="AJ68" s="1">
        <f>AE68+Y68+M68</f>
        <v>1</v>
      </c>
      <c r="AK68" s="4">
        <v>10</v>
      </c>
      <c r="AL68" s="1" t="s">
        <v>462</v>
      </c>
      <c r="AM68" s="1" t="s">
        <v>152</v>
      </c>
      <c r="AN68" s="1" t="s">
        <v>153</v>
      </c>
    </row>
    <row r="69" spans="1:40" ht="27.75" x14ac:dyDescent="0.4">
      <c r="A69" s="1">
        <v>67</v>
      </c>
      <c r="B69" s="1">
        <v>20222145015</v>
      </c>
      <c r="C69" s="1" t="s">
        <v>40</v>
      </c>
      <c r="D69" s="1" t="s">
        <v>127</v>
      </c>
      <c r="E69" s="1" t="s">
        <v>128</v>
      </c>
      <c r="F69" s="1" t="s">
        <v>463</v>
      </c>
      <c r="G69" s="1">
        <v>15773259562</v>
      </c>
      <c r="H69" s="1" t="s">
        <v>131</v>
      </c>
      <c r="I69" s="1" t="s">
        <v>132</v>
      </c>
      <c r="J69" s="1" t="s">
        <v>45</v>
      </c>
      <c r="K69" s="1">
        <v>0.3</v>
      </c>
      <c r="L69" s="1" t="s">
        <v>464</v>
      </c>
      <c r="M69" s="4">
        <v>0.5</v>
      </c>
      <c r="N69" s="4" t="s">
        <v>465</v>
      </c>
      <c r="O69" s="4">
        <v>0.5</v>
      </c>
      <c r="P69" s="4" t="s">
        <v>466</v>
      </c>
      <c r="Q69" s="1"/>
      <c r="R69" s="1"/>
      <c r="S69" s="6"/>
      <c r="T69" s="6"/>
      <c r="U69" s="7"/>
      <c r="V69" s="7"/>
      <c r="W69" s="40">
        <v>0.2</v>
      </c>
      <c r="X69" s="40" t="s">
        <v>467</v>
      </c>
      <c r="Y69" s="6">
        <v>0.2</v>
      </c>
      <c r="Z69" s="6" t="s">
        <v>467</v>
      </c>
      <c r="AA69" s="6">
        <v>0.2</v>
      </c>
      <c r="AB69" s="6" t="s">
        <v>467</v>
      </c>
      <c r="AC69" s="40">
        <v>0.2</v>
      </c>
      <c r="AD69" s="34" t="s">
        <v>468</v>
      </c>
      <c r="AE69" s="4">
        <v>0</v>
      </c>
      <c r="AF69" s="4"/>
      <c r="AG69" s="4"/>
      <c r="AH69" s="4"/>
      <c r="AI69" s="1">
        <v>0.7</v>
      </c>
      <c r="AJ69" s="4">
        <f>AE69+Y69+M69</f>
        <v>0.7</v>
      </c>
      <c r="AK69" s="1">
        <f>AG69+AA69+O69</f>
        <v>0.7</v>
      </c>
      <c r="AL69" s="1"/>
      <c r="AM69" s="1" t="s">
        <v>139</v>
      </c>
      <c r="AN69" s="1" t="s">
        <v>140</v>
      </c>
    </row>
    <row r="70" spans="1:40" ht="55.5" x14ac:dyDescent="0.4">
      <c r="A70" s="1">
        <v>68</v>
      </c>
      <c r="B70" s="1">
        <v>20222145037</v>
      </c>
      <c r="C70" s="1" t="s">
        <v>40</v>
      </c>
      <c r="D70" s="1" t="s">
        <v>127</v>
      </c>
      <c r="E70" s="1" t="s">
        <v>195</v>
      </c>
      <c r="F70" s="1" t="s">
        <v>469</v>
      </c>
      <c r="G70" s="1">
        <v>15174478783</v>
      </c>
      <c r="H70" s="1" t="s">
        <v>470</v>
      </c>
      <c r="I70" s="1" t="s">
        <v>132</v>
      </c>
      <c r="J70" s="1" t="s">
        <v>45</v>
      </c>
      <c r="K70" s="1">
        <v>0</v>
      </c>
      <c r="L70" s="1" t="s">
        <v>48</v>
      </c>
      <c r="M70" s="1">
        <v>0</v>
      </c>
      <c r="N70" s="1" t="s">
        <v>48</v>
      </c>
      <c r="O70" s="1"/>
      <c r="P70" s="1"/>
      <c r="Q70" s="1">
        <v>0</v>
      </c>
      <c r="R70" s="1" t="s">
        <v>48</v>
      </c>
      <c r="S70" s="1">
        <v>0</v>
      </c>
      <c r="T70" s="1" t="s">
        <v>48</v>
      </c>
      <c r="U70" s="1"/>
      <c r="V70" s="1"/>
      <c r="W70" s="1">
        <v>0</v>
      </c>
      <c r="X70" s="1" t="s">
        <v>48</v>
      </c>
      <c r="Y70" s="1">
        <v>0</v>
      </c>
      <c r="Z70" s="1" t="s">
        <v>48</v>
      </c>
      <c r="AA70" s="1"/>
      <c r="AB70" s="1"/>
      <c r="AC70" s="1">
        <v>0.4</v>
      </c>
      <c r="AD70" s="1" t="s">
        <v>471</v>
      </c>
      <c r="AE70" s="1">
        <v>0.4</v>
      </c>
      <c r="AF70" s="1" t="s">
        <v>471</v>
      </c>
      <c r="AG70" s="1">
        <v>0.4</v>
      </c>
      <c r="AH70" s="1"/>
      <c r="AI70" s="1">
        <v>0.4</v>
      </c>
      <c r="AJ70" s="1">
        <v>0.4</v>
      </c>
      <c r="AK70" s="1">
        <f>AG70+AA70+O70-0.1</f>
        <v>0.30000000000000004</v>
      </c>
      <c r="AL70" s="1" t="s">
        <v>247</v>
      </c>
      <c r="AM70" s="1" t="s">
        <v>202</v>
      </c>
      <c r="AN70" s="1" t="s">
        <v>203</v>
      </c>
    </row>
    <row r="71" spans="1:40" ht="27.75" x14ac:dyDescent="0.4">
      <c r="A71" s="1">
        <v>69</v>
      </c>
      <c r="B71" s="1">
        <v>20222145051</v>
      </c>
      <c r="C71" s="1" t="s">
        <v>40</v>
      </c>
      <c r="D71" s="1" t="s">
        <v>127</v>
      </c>
      <c r="E71" s="1" t="s">
        <v>229</v>
      </c>
      <c r="F71" s="1" t="s">
        <v>472</v>
      </c>
      <c r="G71" s="1">
        <v>17673901633</v>
      </c>
      <c r="H71" s="1" t="s">
        <v>43</v>
      </c>
      <c r="I71" s="1" t="s">
        <v>132</v>
      </c>
      <c r="J71" s="1" t="s">
        <v>45</v>
      </c>
      <c r="K71" s="1">
        <v>0.3</v>
      </c>
      <c r="L71" s="1" t="s">
        <v>473</v>
      </c>
      <c r="M71" s="1">
        <v>0.3</v>
      </c>
      <c r="N71" s="1" t="s">
        <v>473</v>
      </c>
      <c r="O71" s="1">
        <v>0.3</v>
      </c>
      <c r="P71" s="1" t="s">
        <v>473</v>
      </c>
      <c r="Q71" s="1">
        <v>0</v>
      </c>
      <c r="R71" s="1">
        <v>0</v>
      </c>
      <c r="S71" s="1">
        <v>0</v>
      </c>
      <c r="T71" s="1">
        <v>0</v>
      </c>
      <c r="U71" s="1"/>
      <c r="V71" s="1"/>
      <c r="W71" s="1"/>
      <c r="X71" s="1"/>
      <c r="Y71" s="1"/>
      <c r="Z71" s="1"/>
      <c r="AA71" s="1">
        <v>0</v>
      </c>
      <c r="AB71" s="1" t="s">
        <v>48</v>
      </c>
      <c r="AC71" s="1"/>
      <c r="AD71" s="1"/>
      <c r="AE71" s="1"/>
      <c r="AF71" s="1"/>
      <c r="AG71" s="1">
        <v>0</v>
      </c>
      <c r="AH71" s="1" t="s">
        <v>48</v>
      </c>
      <c r="AI71" s="1">
        <v>0.3</v>
      </c>
      <c r="AJ71" s="1">
        <f>M71+S71+Y71+AE71</f>
        <v>0.3</v>
      </c>
      <c r="AK71" s="1">
        <v>0.3</v>
      </c>
      <c r="AL71" s="1"/>
      <c r="AM71" s="1" t="s">
        <v>234</v>
      </c>
      <c r="AN71" s="1" t="s">
        <v>235</v>
      </c>
    </row>
    <row r="72" spans="1:40" ht="55.5" x14ac:dyDescent="0.4">
      <c r="A72" s="1">
        <v>70</v>
      </c>
      <c r="B72" s="1">
        <v>20222145029</v>
      </c>
      <c r="C72" s="1" t="s">
        <v>40</v>
      </c>
      <c r="D72" s="1" t="s">
        <v>127</v>
      </c>
      <c r="E72" s="1" t="s">
        <v>267</v>
      </c>
      <c r="F72" s="1" t="s">
        <v>474</v>
      </c>
      <c r="G72" s="1">
        <v>18372761039</v>
      </c>
      <c r="H72" s="1" t="s">
        <v>475</v>
      </c>
      <c r="I72" s="1" t="s">
        <v>132</v>
      </c>
      <c r="J72" s="1" t="s">
        <v>45</v>
      </c>
      <c r="K72" s="1">
        <v>0</v>
      </c>
      <c r="L72" s="1"/>
      <c r="M72" s="1">
        <v>0</v>
      </c>
      <c r="N72" s="1"/>
      <c r="O72" s="1">
        <v>0</v>
      </c>
      <c r="P72" s="1"/>
      <c r="Q72" s="1">
        <v>0</v>
      </c>
      <c r="R72" s="1">
        <v>0</v>
      </c>
      <c r="S72" s="1">
        <v>0</v>
      </c>
      <c r="T72" s="1">
        <v>0</v>
      </c>
      <c r="U72" s="1">
        <v>0</v>
      </c>
      <c r="V72" s="1">
        <v>0</v>
      </c>
      <c r="W72" s="1">
        <v>0</v>
      </c>
      <c r="X72" s="1"/>
      <c r="Y72" s="1">
        <v>0</v>
      </c>
      <c r="Z72" s="1"/>
      <c r="AA72" s="1">
        <v>0</v>
      </c>
      <c r="AB72" s="1"/>
      <c r="AC72" s="1">
        <v>0.3</v>
      </c>
      <c r="AD72" s="1" t="s">
        <v>476</v>
      </c>
      <c r="AE72" s="1">
        <v>0.3</v>
      </c>
      <c r="AF72" s="1" t="s">
        <v>476</v>
      </c>
      <c r="AG72" s="1">
        <v>0.2</v>
      </c>
      <c r="AH72" s="1" t="s">
        <v>477</v>
      </c>
      <c r="AI72" s="1">
        <v>0.3</v>
      </c>
      <c r="AJ72" s="1">
        <v>0.3</v>
      </c>
      <c r="AK72" s="1">
        <v>0.2</v>
      </c>
      <c r="AL72" s="1" t="s">
        <v>478</v>
      </c>
      <c r="AM72" s="1" t="s">
        <v>162</v>
      </c>
      <c r="AN72" s="1" t="s">
        <v>275</v>
      </c>
    </row>
    <row r="73" spans="1:40" ht="27.75" x14ac:dyDescent="0.4">
      <c r="A73" s="1">
        <v>71</v>
      </c>
      <c r="B73" s="1">
        <v>20222145020</v>
      </c>
      <c r="C73" s="1" t="s">
        <v>40</v>
      </c>
      <c r="D73" s="1" t="s">
        <v>127</v>
      </c>
      <c r="E73" s="1" t="s">
        <v>128</v>
      </c>
      <c r="F73" s="9" t="s">
        <v>479</v>
      </c>
      <c r="G73" s="1">
        <v>15920717559</v>
      </c>
      <c r="H73" s="1" t="s">
        <v>374</v>
      </c>
      <c r="I73" s="1" t="s">
        <v>132</v>
      </c>
      <c r="J73" s="1" t="s">
        <v>45</v>
      </c>
      <c r="K73" s="1">
        <v>0.2</v>
      </c>
      <c r="L73" s="1" t="s">
        <v>480</v>
      </c>
      <c r="M73" s="4">
        <v>0.2</v>
      </c>
      <c r="N73" s="4" t="s">
        <v>480</v>
      </c>
      <c r="O73" s="4">
        <v>0.2</v>
      </c>
      <c r="P73" s="4" t="s">
        <v>480</v>
      </c>
      <c r="Q73" s="1"/>
      <c r="R73" s="1"/>
      <c r="S73" s="6"/>
      <c r="T73" s="6"/>
      <c r="U73" s="7"/>
      <c r="V73" s="7"/>
      <c r="W73" s="40">
        <v>0</v>
      </c>
      <c r="X73" s="41"/>
      <c r="Y73" s="6">
        <v>0</v>
      </c>
      <c r="Z73" s="26"/>
      <c r="AA73" s="7"/>
      <c r="AB73" s="7"/>
      <c r="AC73" s="8">
        <v>0</v>
      </c>
      <c r="AD73" s="38"/>
      <c r="AE73" s="4">
        <v>0</v>
      </c>
      <c r="AF73" s="3"/>
      <c r="AG73" s="4"/>
      <c r="AH73" s="4"/>
      <c r="AI73" s="1">
        <v>0.2</v>
      </c>
      <c r="AJ73" s="4">
        <f>AE73+Y73+M73</f>
        <v>0.2</v>
      </c>
      <c r="AK73" s="1">
        <f>AG73+AA73+O73</f>
        <v>0.2</v>
      </c>
      <c r="AL73" s="1"/>
      <c r="AM73" s="1" t="s">
        <v>139</v>
      </c>
      <c r="AN73" s="1" t="s">
        <v>140</v>
      </c>
    </row>
    <row r="74" spans="1:40" ht="27.75" x14ac:dyDescent="0.4">
      <c r="A74" s="1">
        <v>72</v>
      </c>
      <c r="B74" s="1">
        <v>20222145027</v>
      </c>
      <c r="C74" s="1" t="s">
        <v>40</v>
      </c>
      <c r="D74" s="1" t="s">
        <v>127</v>
      </c>
      <c r="E74" s="1" t="s">
        <v>267</v>
      </c>
      <c r="F74" s="1" t="s">
        <v>481</v>
      </c>
      <c r="G74" s="1">
        <v>18216383193</v>
      </c>
      <c r="H74" s="1" t="s">
        <v>482</v>
      </c>
      <c r="I74" s="1" t="s">
        <v>132</v>
      </c>
      <c r="J74" s="1" t="s">
        <v>45</v>
      </c>
      <c r="K74" s="1">
        <v>0</v>
      </c>
      <c r="L74" s="1">
        <v>0</v>
      </c>
      <c r="M74" s="1">
        <v>0</v>
      </c>
      <c r="N74" s="1">
        <v>0</v>
      </c>
      <c r="O74" s="1">
        <v>0</v>
      </c>
      <c r="P74" s="1">
        <v>0</v>
      </c>
      <c r="Q74" s="1">
        <v>0</v>
      </c>
      <c r="R74" s="1">
        <v>0</v>
      </c>
      <c r="S74" s="1">
        <v>0</v>
      </c>
      <c r="T74" s="1">
        <v>0</v>
      </c>
      <c r="U74" s="1">
        <v>0</v>
      </c>
      <c r="V74" s="1">
        <v>0</v>
      </c>
      <c r="W74" s="1">
        <v>0</v>
      </c>
      <c r="X74" s="1">
        <v>0</v>
      </c>
      <c r="Y74" s="1">
        <v>0</v>
      </c>
      <c r="Z74" s="1">
        <v>0</v>
      </c>
      <c r="AA74" s="1">
        <v>0</v>
      </c>
      <c r="AB74" s="1">
        <v>0</v>
      </c>
      <c r="AC74" s="1">
        <v>0</v>
      </c>
      <c r="AD74" s="1">
        <v>0</v>
      </c>
      <c r="AE74" s="1">
        <v>0</v>
      </c>
      <c r="AF74" s="1">
        <v>0</v>
      </c>
      <c r="AG74" s="1">
        <v>0</v>
      </c>
      <c r="AH74" s="1">
        <v>0</v>
      </c>
      <c r="AI74" s="1">
        <v>0</v>
      </c>
      <c r="AJ74" s="1">
        <v>0</v>
      </c>
      <c r="AK74" s="1">
        <v>0</v>
      </c>
      <c r="AL74" s="1"/>
      <c r="AM74" s="1"/>
      <c r="AN74" s="1" t="s">
        <v>275</v>
      </c>
    </row>
    <row r="75" spans="1:40" ht="27.75" x14ac:dyDescent="0.4">
      <c r="A75" s="1">
        <v>73</v>
      </c>
      <c r="B75" s="1">
        <v>20222145049</v>
      </c>
      <c r="C75" s="1" t="s">
        <v>40</v>
      </c>
      <c r="D75" s="1" t="s">
        <v>127</v>
      </c>
      <c r="E75" s="1" t="s">
        <v>267</v>
      </c>
      <c r="F75" s="1" t="s">
        <v>483</v>
      </c>
      <c r="G75" s="1">
        <v>15902020525</v>
      </c>
      <c r="H75" s="1" t="s">
        <v>484</v>
      </c>
      <c r="I75" s="1" t="s">
        <v>132</v>
      </c>
      <c r="J75" s="1" t="s">
        <v>45</v>
      </c>
      <c r="K75" s="1">
        <v>0</v>
      </c>
      <c r="L75" s="1"/>
      <c r="M75" s="1">
        <v>0</v>
      </c>
      <c r="N75" s="1"/>
      <c r="O75" s="1">
        <v>0</v>
      </c>
      <c r="P75" s="1"/>
      <c r="Q75" s="1">
        <v>0</v>
      </c>
      <c r="R75" s="1">
        <v>0</v>
      </c>
      <c r="S75" s="1">
        <v>0</v>
      </c>
      <c r="T75" s="1">
        <v>0</v>
      </c>
      <c r="U75" s="1">
        <v>0</v>
      </c>
      <c r="V75" s="1">
        <v>0</v>
      </c>
      <c r="W75" s="1">
        <v>0</v>
      </c>
      <c r="X75" s="1"/>
      <c r="Y75" s="1">
        <v>0</v>
      </c>
      <c r="Z75" s="1"/>
      <c r="AA75" s="1">
        <v>0</v>
      </c>
      <c r="AB75" s="1"/>
      <c r="AC75" s="1">
        <v>0</v>
      </c>
      <c r="AD75" s="1"/>
      <c r="AE75" s="1">
        <v>0</v>
      </c>
      <c r="AF75" s="1"/>
      <c r="AG75" s="1">
        <v>0</v>
      </c>
      <c r="AH75" s="1"/>
      <c r="AI75" s="1">
        <v>0</v>
      </c>
      <c r="AJ75" s="1">
        <v>0</v>
      </c>
      <c r="AK75" s="1">
        <v>0</v>
      </c>
      <c r="AL75" s="1"/>
      <c r="AM75" s="1"/>
      <c r="AN75" s="1" t="s">
        <v>275</v>
      </c>
    </row>
    <row r="76" spans="1:40" ht="27.75" x14ac:dyDescent="0.4">
      <c r="A76" s="1">
        <v>74</v>
      </c>
      <c r="B76" s="1">
        <v>20222145014</v>
      </c>
      <c r="C76" s="1" t="s">
        <v>40</v>
      </c>
      <c r="D76" s="1" t="s">
        <v>127</v>
      </c>
      <c r="E76" s="1" t="s">
        <v>267</v>
      </c>
      <c r="F76" s="1" t="s">
        <v>485</v>
      </c>
      <c r="G76" s="1">
        <v>15915931651</v>
      </c>
      <c r="H76" s="1" t="s">
        <v>475</v>
      </c>
      <c r="I76" s="1" t="s">
        <v>132</v>
      </c>
      <c r="J76" s="1" t="s">
        <v>45</v>
      </c>
      <c r="K76" s="1">
        <v>0</v>
      </c>
      <c r="L76" s="1"/>
      <c r="M76" s="1">
        <v>0</v>
      </c>
      <c r="N76" s="1">
        <v>0</v>
      </c>
      <c r="O76" s="1">
        <v>0</v>
      </c>
      <c r="P76" s="1"/>
      <c r="Q76" s="1">
        <v>0</v>
      </c>
      <c r="R76" s="1" t="s">
        <v>48</v>
      </c>
      <c r="S76" s="1">
        <v>0</v>
      </c>
      <c r="T76" s="1" t="s">
        <v>48</v>
      </c>
      <c r="U76" s="1">
        <v>0</v>
      </c>
      <c r="V76" s="1" t="s">
        <v>48</v>
      </c>
      <c r="W76" s="1">
        <v>0</v>
      </c>
      <c r="X76" s="1" t="s">
        <v>48</v>
      </c>
      <c r="Y76" s="1">
        <v>0</v>
      </c>
      <c r="Z76" s="1" t="s">
        <v>48</v>
      </c>
      <c r="AA76" s="1">
        <v>0</v>
      </c>
      <c r="AB76" s="1" t="s">
        <v>48</v>
      </c>
      <c r="AC76" s="1">
        <v>0</v>
      </c>
      <c r="AD76" s="1" t="s">
        <v>48</v>
      </c>
      <c r="AE76" s="1">
        <v>0</v>
      </c>
      <c r="AF76" s="1" t="s">
        <v>48</v>
      </c>
      <c r="AG76" s="1">
        <v>0</v>
      </c>
      <c r="AH76" s="1" t="s">
        <v>48</v>
      </c>
      <c r="AI76" s="1">
        <v>0</v>
      </c>
      <c r="AJ76" s="1">
        <v>0</v>
      </c>
      <c r="AK76" s="1">
        <v>0</v>
      </c>
      <c r="AL76" s="1"/>
      <c r="AM76" s="1" t="s">
        <v>162</v>
      </c>
      <c r="AN76" s="1" t="s">
        <v>275</v>
      </c>
    </row>
    <row r="77" spans="1:40" ht="27.75" x14ac:dyDescent="0.4">
      <c r="A77" s="1">
        <v>75</v>
      </c>
      <c r="B77" s="1">
        <v>20222047005</v>
      </c>
      <c r="C77" s="1" t="s">
        <v>52</v>
      </c>
      <c r="D77" s="1" t="s">
        <v>127</v>
      </c>
      <c r="E77" s="1" t="s">
        <v>154</v>
      </c>
      <c r="F77" s="1" t="s">
        <v>486</v>
      </c>
      <c r="G77" s="1">
        <v>19885502425</v>
      </c>
      <c r="H77" s="1" t="s">
        <v>54</v>
      </c>
      <c r="I77" s="1" t="s">
        <v>132</v>
      </c>
      <c r="J77" s="1" t="s">
        <v>45</v>
      </c>
      <c r="K77" s="1">
        <v>0</v>
      </c>
      <c r="L77" s="1">
        <v>0</v>
      </c>
      <c r="M77" s="1">
        <v>0</v>
      </c>
      <c r="N77" s="1">
        <v>0</v>
      </c>
      <c r="O77" s="1">
        <v>0</v>
      </c>
      <c r="P77" s="1">
        <v>0</v>
      </c>
      <c r="Q77" s="1"/>
      <c r="R77" s="1"/>
      <c r="S77" s="1"/>
      <c r="T77" s="1"/>
      <c r="U77" s="1">
        <v>0</v>
      </c>
      <c r="V77" s="1"/>
      <c r="W77" s="1">
        <v>0</v>
      </c>
      <c r="X77" s="1">
        <v>0</v>
      </c>
      <c r="Y77" s="1">
        <v>0</v>
      </c>
      <c r="Z77" s="1">
        <v>0</v>
      </c>
      <c r="AA77" s="1">
        <v>0</v>
      </c>
      <c r="AB77" s="1">
        <v>0</v>
      </c>
      <c r="AC77" s="1">
        <v>0</v>
      </c>
      <c r="AD77" s="1">
        <v>0</v>
      </c>
      <c r="AE77" s="1">
        <v>0</v>
      </c>
      <c r="AF77" s="1">
        <v>0</v>
      </c>
      <c r="AG77" s="1">
        <v>0</v>
      </c>
      <c r="AH77" s="1">
        <v>0</v>
      </c>
      <c r="AI77" s="1">
        <v>0</v>
      </c>
      <c r="AJ77" s="1">
        <v>0</v>
      </c>
      <c r="AK77" s="1">
        <v>0</v>
      </c>
      <c r="AL77" s="1"/>
      <c r="AM77" s="1" t="s">
        <v>161</v>
      </c>
      <c r="AN77" s="1" t="s">
        <v>162</v>
      </c>
    </row>
    <row r="78" spans="1:40" ht="27.75" x14ac:dyDescent="0.4">
      <c r="A78" s="1">
        <v>76</v>
      </c>
      <c r="B78" s="1">
        <v>20222145025</v>
      </c>
      <c r="C78" s="1" t="s">
        <v>40</v>
      </c>
      <c r="D78" s="1" t="s">
        <v>127</v>
      </c>
      <c r="E78" s="1" t="s">
        <v>154</v>
      </c>
      <c r="F78" s="1" t="s">
        <v>487</v>
      </c>
      <c r="G78" s="1">
        <v>15926632714</v>
      </c>
      <c r="H78" s="1" t="s">
        <v>488</v>
      </c>
      <c r="I78" s="1" t="s">
        <v>132</v>
      </c>
      <c r="J78" s="1" t="s">
        <v>45</v>
      </c>
      <c r="K78" s="1">
        <v>0</v>
      </c>
      <c r="L78" s="1">
        <v>0</v>
      </c>
      <c r="M78" s="1">
        <v>0</v>
      </c>
      <c r="N78" s="1">
        <v>0</v>
      </c>
      <c r="O78" s="1">
        <v>0</v>
      </c>
      <c r="P78" s="1">
        <v>0</v>
      </c>
      <c r="Q78" s="1"/>
      <c r="R78" s="1"/>
      <c r="S78" s="1"/>
      <c r="T78" s="1"/>
      <c r="U78" s="1">
        <v>0</v>
      </c>
      <c r="V78" s="1"/>
      <c r="W78" s="1">
        <v>0</v>
      </c>
      <c r="X78" s="1">
        <v>0</v>
      </c>
      <c r="Y78" s="1">
        <v>0</v>
      </c>
      <c r="Z78" s="1">
        <v>0</v>
      </c>
      <c r="AA78" s="1">
        <v>0</v>
      </c>
      <c r="AB78" s="1">
        <v>0</v>
      </c>
      <c r="AC78" s="1">
        <v>0</v>
      </c>
      <c r="AD78" s="1">
        <v>0</v>
      </c>
      <c r="AE78" s="1">
        <v>0</v>
      </c>
      <c r="AF78" s="1">
        <v>0</v>
      </c>
      <c r="AG78" s="1">
        <v>0</v>
      </c>
      <c r="AH78" s="1">
        <v>0</v>
      </c>
      <c r="AI78" s="1">
        <v>0</v>
      </c>
      <c r="AJ78" s="1">
        <v>0</v>
      </c>
      <c r="AK78" s="1">
        <v>0</v>
      </c>
      <c r="AL78" s="1"/>
      <c r="AM78" s="1" t="s">
        <v>161</v>
      </c>
      <c r="AN78" s="1" t="s">
        <v>162</v>
      </c>
    </row>
    <row r="79" spans="1:40" ht="27.75" x14ac:dyDescent="0.4">
      <c r="A79" s="1">
        <v>77</v>
      </c>
      <c r="B79" s="1">
        <v>20222145023</v>
      </c>
      <c r="C79" s="1" t="s">
        <v>40</v>
      </c>
      <c r="D79" s="1" t="s">
        <v>127</v>
      </c>
      <c r="E79" s="1" t="s">
        <v>154</v>
      </c>
      <c r="F79" s="1" t="s">
        <v>489</v>
      </c>
      <c r="G79" s="1">
        <v>13657320623</v>
      </c>
      <c r="H79" s="1" t="s">
        <v>123</v>
      </c>
      <c r="I79" s="1" t="s">
        <v>132</v>
      </c>
      <c r="J79" s="1" t="s">
        <v>45</v>
      </c>
      <c r="K79" s="1">
        <v>0</v>
      </c>
      <c r="L79" s="1">
        <v>0</v>
      </c>
      <c r="M79" s="1">
        <v>0</v>
      </c>
      <c r="N79" s="1">
        <v>0</v>
      </c>
      <c r="O79" s="1">
        <v>0</v>
      </c>
      <c r="P79" s="1">
        <v>0</v>
      </c>
      <c r="Q79" s="1"/>
      <c r="R79" s="1"/>
      <c r="S79" s="1"/>
      <c r="T79" s="1"/>
      <c r="U79" s="1">
        <v>0</v>
      </c>
      <c r="V79" s="1"/>
      <c r="W79" s="1">
        <v>0</v>
      </c>
      <c r="X79" s="1">
        <v>0</v>
      </c>
      <c r="Y79" s="1">
        <v>0</v>
      </c>
      <c r="Z79" s="1">
        <v>0</v>
      </c>
      <c r="AA79" s="1">
        <v>0</v>
      </c>
      <c r="AB79" s="1">
        <v>0</v>
      </c>
      <c r="AC79" s="1">
        <v>0</v>
      </c>
      <c r="AD79" s="1">
        <v>0</v>
      </c>
      <c r="AE79" s="1">
        <v>0</v>
      </c>
      <c r="AF79" s="1">
        <v>0</v>
      </c>
      <c r="AG79" s="1">
        <v>0</v>
      </c>
      <c r="AH79" s="1">
        <v>0</v>
      </c>
      <c r="AI79" s="1">
        <v>0</v>
      </c>
      <c r="AJ79" s="1">
        <v>0</v>
      </c>
      <c r="AK79" s="1">
        <v>0</v>
      </c>
      <c r="AL79" s="1"/>
      <c r="AM79" s="1" t="s">
        <v>161</v>
      </c>
      <c r="AN79" s="1" t="s">
        <v>162</v>
      </c>
    </row>
    <row r="80" spans="1:40" ht="27.75" x14ac:dyDescent="0.4">
      <c r="A80" s="1">
        <v>78</v>
      </c>
      <c r="B80" s="1">
        <v>20222047006</v>
      </c>
      <c r="C80" s="1" t="s">
        <v>52</v>
      </c>
      <c r="D80" s="1" t="s">
        <v>127</v>
      </c>
      <c r="E80" s="1" t="s">
        <v>154</v>
      </c>
      <c r="F80" s="1" t="s">
        <v>490</v>
      </c>
      <c r="G80" s="1">
        <v>17815713609</v>
      </c>
      <c r="H80" s="1" t="s">
        <v>491</v>
      </c>
      <c r="I80" s="1" t="s">
        <v>132</v>
      </c>
      <c r="J80" s="1" t="s">
        <v>45</v>
      </c>
      <c r="K80" s="1">
        <v>0</v>
      </c>
      <c r="L80" s="1">
        <v>0</v>
      </c>
      <c r="M80" s="1">
        <v>0</v>
      </c>
      <c r="N80" s="1">
        <v>0</v>
      </c>
      <c r="O80" s="1">
        <v>0</v>
      </c>
      <c r="P80" s="1">
        <v>0</v>
      </c>
      <c r="Q80" s="1"/>
      <c r="R80" s="1"/>
      <c r="S80" s="1"/>
      <c r="T80" s="1"/>
      <c r="U80" s="1">
        <v>0</v>
      </c>
      <c r="V80" s="1"/>
      <c r="W80" s="1">
        <v>0</v>
      </c>
      <c r="X80" s="1">
        <v>0</v>
      </c>
      <c r="Y80" s="1">
        <v>0</v>
      </c>
      <c r="Z80" s="1">
        <v>0</v>
      </c>
      <c r="AA80" s="1">
        <v>0</v>
      </c>
      <c r="AB80" s="1">
        <v>0</v>
      </c>
      <c r="AC80" s="1">
        <v>0</v>
      </c>
      <c r="AD80" s="1">
        <v>0</v>
      </c>
      <c r="AE80" s="1">
        <v>0</v>
      </c>
      <c r="AF80" s="1">
        <v>0</v>
      </c>
      <c r="AG80" s="1">
        <v>0</v>
      </c>
      <c r="AH80" s="1">
        <v>0</v>
      </c>
      <c r="AI80" s="1">
        <v>0</v>
      </c>
      <c r="AJ80" s="1">
        <v>0</v>
      </c>
      <c r="AK80" s="1">
        <v>0</v>
      </c>
      <c r="AL80" s="1"/>
      <c r="AM80" s="1" t="s">
        <v>161</v>
      </c>
      <c r="AN80" s="1" t="s">
        <v>162</v>
      </c>
    </row>
    <row r="81" spans="1:41" ht="41.65" x14ac:dyDescent="0.4">
      <c r="A81" s="1">
        <v>79</v>
      </c>
      <c r="B81" s="1">
        <v>20222145062</v>
      </c>
      <c r="C81" s="1" t="s">
        <v>40</v>
      </c>
      <c r="D81" s="1" t="s">
        <v>127</v>
      </c>
      <c r="E81" s="1" t="s">
        <v>195</v>
      </c>
      <c r="F81" s="1" t="s">
        <v>492</v>
      </c>
      <c r="G81" s="1">
        <v>15153298706</v>
      </c>
      <c r="H81" s="1" t="s">
        <v>493</v>
      </c>
      <c r="I81" s="1" t="s">
        <v>132</v>
      </c>
      <c r="J81" s="1" t="s">
        <v>45</v>
      </c>
      <c r="K81" s="1">
        <v>0</v>
      </c>
      <c r="L81" s="1" t="s">
        <v>48</v>
      </c>
      <c r="M81" s="1">
        <v>0</v>
      </c>
      <c r="N81" s="1" t="s">
        <v>48</v>
      </c>
      <c r="O81" s="1"/>
      <c r="P81" s="1"/>
      <c r="Q81" s="1">
        <v>0</v>
      </c>
      <c r="R81" s="1" t="s">
        <v>48</v>
      </c>
      <c r="S81" s="1">
        <v>0</v>
      </c>
      <c r="T81" s="1" t="s">
        <v>48</v>
      </c>
      <c r="U81" s="1"/>
      <c r="V81" s="1"/>
      <c r="W81" s="1">
        <v>0</v>
      </c>
      <c r="X81" s="1" t="s">
        <v>48</v>
      </c>
      <c r="Y81" s="1">
        <v>0</v>
      </c>
      <c r="Z81" s="1" t="s">
        <v>48</v>
      </c>
      <c r="AA81" s="1"/>
      <c r="AB81" s="1"/>
      <c r="AC81" s="1">
        <v>0</v>
      </c>
      <c r="AD81" s="1" t="s">
        <v>48</v>
      </c>
      <c r="AE81" s="1">
        <v>0</v>
      </c>
      <c r="AF81" s="1" t="s">
        <v>48</v>
      </c>
      <c r="AG81" s="1"/>
      <c r="AH81" s="1"/>
      <c r="AI81" s="1">
        <v>0</v>
      </c>
      <c r="AJ81" s="1">
        <v>0</v>
      </c>
      <c r="AK81" s="1">
        <f>AG81+AA81+O81</f>
        <v>0</v>
      </c>
      <c r="AL81" s="1"/>
      <c r="AM81" s="1" t="s">
        <v>202</v>
      </c>
      <c r="AN81" s="1" t="s">
        <v>203</v>
      </c>
    </row>
    <row r="82" spans="1:41" ht="41.65" x14ac:dyDescent="0.4">
      <c r="A82" s="1">
        <v>80</v>
      </c>
      <c r="B82" s="1">
        <v>20222145057</v>
      </c>
      <c r="C82" s="1" t="s">
        <v>40</v>
      </c>
      <c r="D82" s="1" t="s">
        <v>127</v>
      </c>
      <c r="E82" s="1" t="s">
        <v>195</v>
      </c>
      <c r="F82" s="1" t="s">
        <v>494</v>
      </c>
      <c r="G82" s="1">
        <v>15940597293</v>
      </c>
      <c r="H82" s="1" t="s">
        <v>125</v>
      </c>
      <c r="I82" s="1" t="s">
        <v>270</v>
      </c>
      <c r="J82" s="1" t="s">
        <v>45</v>
      </c>
      <c r="K82" s="1">
        <v>0</v>
      </c>
      <c r="L82" s="1" t="s">
        <v>48</v>
      </c>
      <c r="M82" s="1">
        <v>0</v>
      </c>
      <c r="N82" s="1" t="s">
        <v>48</v>
      </c>
      <c r="O82" s="1"/>
      <c r="P82" s="1"/>
      <c r="Q82" s="1">
        <v>0</v>
      </c>
      <c r="R82" s="1" t="s">
        <v>48</v>
      </c>
      <c r="S82" s="1">
        <v>0</v>
      </c>
      <c r="T82" s="1" t="s">
        <v>48</v>
      </c>
      <c r="U82" s="1"/>
      <c r="V82" s="1"/>
      <c r="W82" s="1">
        <v>0</v>
      </c>
      <c r="X82" s="1" t="s">
        <v>48</v>
      </c>
      <c r="Y82" s="1">
        <v>0</v>
      </c>
      <c r="Z82" s="1" t="s">
        <v>48</v>
      </c>
      <c r="AA82" s="1"/>
      <c r="AB82" s="1"/>
      <c r="AC82" s="1">
        <v>0</v>
      </c>
      <c r="AD82" s="1" t="s">
        <v>48</v>
      </c>
      <c r="AE82" s="1">
        <v>0</v>
      </c>
      <c r="AF82" s="1" t="s">
        <v>48</v>
      </c>
      <c r="AG82" s="1"/>
      <c r="AH82" s="1"/>
      <c r="AI82" s="1">
        <v>0</v>
      </c>
      <c r="AJ82" s="1">
        <v>0</v>
      </c>
      <c r="AK82" s="1">
        <f>AG82+AA82+O82</f>
        <v>0</v>
      </c>
      <c r="AL82" s="1"/>
      <c r="AM82" s="1" t="s">
        <v>202</v>
      </c>
      <c r="AN82" s="1" t="s">
        <v>203</v>
      </c>
    </row>
    <row r="83" spans="1:41" ht="55.5" x14ac:dyDescent="0.4">
      <c r="A83" s="1">
        <v>81</v>
      </c>
      <c r="B83" s="1">
        <v>20222047001</v>
      </c>
      <c r="C83" s="1" t="s">
        <v>52</v>
      </c>
      <c r="D83" s="1" t="s">
        <v>127</v>
      </c>
      <c r="E83" s="1" t="s">
        <v>154</v>
      </c>
      <c r="F83" s="1" t="s">
        <v>495</v>
      </c>
      <c r="G83" s="1">
        <v>17875013267</v>
      </c>
      <c r="H83" s="1" t="s">
        <v>156</v>
      </c>
      <c r="I83" s="1" t="s">
        <v>132</v>
      </c>
      <c r="J83" s="1" t="s">
        <v>45</v>
      </c>
      <c r="K83" s="1" t="s">
        <v>496</v>
      </c>
      <c r="L83" s="1" t="s">
        <v>497</v>
      </c>
      <c r="M83" s="1">
        <v>0</v>
      </c>
      <c r="N83" s="1" t="s">
        <v>498</v>
      </c>
      <c r="O83" s="1">
        <v>0</v>
      </c>
      <c r="P83" s="1" t="s">
        <v>498</v>
      </c>
      <c r="Q83" s="1"/>
      <c r="R83" s="1"/>
      <c r="S83" s="1"/>
      <c r="T83" s="1"/>
      <c r="U83" s="1">
        <v>0</v>
      </c>
      <c r="V83" s="1"/>
      <c r="W83" s="1"/>
      <c r="X83" s="1"/>
      <c r="Y83" s="1"/>
      <c r="Z83" s="1"/>
      <c r="AA83" s="1">
        <v>0</v>
      </c>
      <c r="AB83" s="1"/>
      <c r="AC83" s="1"/>
      <c r="AD83" s="1"/>
      <c r="AE83" s="1"/>
      <c r="AF83" s="1"/>
      <c r="AG83" s="1">
        <v>0</v>
      </c>
      <c r="AH83" s="1"/>
      <c r="AI83" s="1">
        <v>2</v>
      </c>
      <c r="AJ83" s="1">
        <v>0</v>
      </c>
      <c r="AK83" s="1">
        <v>-0.1</v>
      </c>
      <c r="AL83" s="1" t="s">
        <v>247</v>
      </c>
      <c r="AM83" s="1" t="s">
        <v>161</v>
      </c>
      <c r="AN83" s="1" t="s">
        <v>162</v>
      </c>
    </row>
    <row r="84" spans="1:41" ht="55.5" x14ac:dyDescent="0.4">
      <c r="A84" s="1">
        <v>82</v>
      </c>
      <c r="B84" s="1">
        <v>20222145044</v>
      </c>
      <c r="C84" s="1" t="s">
        <v>40</v>
      </c>
      <c r="D84" s="1" t="s">
        <v>127</v>
      </c>
      <c r="E84" s="1" t="s">
        <v>195</v>
      </c>
      <c r="F84" s="1" t="s">
        <v>499</v>
      </c>
      <c r="G84" s="1">
        <v>18037225311</v>
      </c>
      <c r="H84" s="1" t="s">
        <v>500</v>
      </c>
      <c r="I84" s="1" t="s">
        <v>132</v>
      </c>
      <c r="J84" s="1" t="s">
        <v>45</v>
      </c>
      <c r="K84" s="1">
        <v>0</v>
      </c>
      <c r="L84" s="1" t="s">
        <v>48</v>
      </c>
      <c r="M84" s="1">
        <v>0</v>
      </c>
      <c r="N84" s="1" t="s">
        <v>48</v>
      </c>
      <c r="O84" s="1"/>
      <c r="P84" s="1"/>
      <c r="Q84" s="1">
        <v>0</v>
      </c>
      <c r="R84" s="1" t="s">
        <v>48</v>
      </c>
      <c r="S84" s="1">
        <v>0</v>
      </c>
      <c r="T84" s="1" t="s">
        <v>48</v>
      </c>
      <c r="U84" s="1"/>
      <c r="V84" s="1"/>
      <c r="W84" s="1">
        <v>0</v>
      </c>
      <c r="X84" s="1" t="s">
        <v>48</v>
      </c>
      <c r="Y84" s="1">
        <v>0</v>
      </c>
      <c r="Z84" s="1" t="s">
        <v>48</v>
      </c>
      <c r="AA84" s="1"/>
      <c r="AB84" s="1"/>
      <c r="AC84" s="1">
        <v>0</v>
      </c>
      <c r="AD84" s="1" t="s">
        <v>48</v>
      </c>
      <c r="AE84" s="1">
        <v>0</v>
      </c>
      <c r="AF84" s="1" t="s">
        <v>48</v>
      </c>
      <c r="AG84" s="1"/>
      <c r="AH84" s="1"/>
      <c r="AI84" s="1">
        <v>0</v>
      </c>
      <c r="AJ84" s="1">
        <v>0</v>
      </c>
      <c r="AK84" s="1">
        <f>AG84+AA84+O84-0.1</f>
        <v>-0.1</v>
      </c>
      <c r="AL84" s="1" t="s">
        <v>247</v>
      </c>
      <c r="AM84" s="1" t="s">
        <v>202</v>
      </c>
      <c r="AN84" s="1" t="s">
        <v>203</v>
      </c>
    </row>
    <row r="85" spans="1:41" x14ac:dyDescent="0.4">
      <c r="A85" s="1">
        <v>83</v>
      </c>
      <c r="B85" s="1">
        <v>20222047004</v>
      </c>
      <c r="C85" s="1" t="s">
        <v>52</v>
      </c>
      <c r="D85" s="1" t="s">
        <v>127</v>
      </c>
      <c r="E85" s="1" t="s">
        <v>195</v>
      </c>
      <c r="F85" s="1" t="s">
        <v>501</v>
      </c>
      <c r="G85" s="1">
        <v>13422355309</v>
      </c>
      <c r="H85" s="1" t="s">
        <v>470</v>
      </c>
      <c r="I85" s="1" t="s">
        <v>132</v>
      </c>
      <c r="J85" s="1" t="s">
        <v>45</v>
      </c>
      <c r="K85" s="1">
        <v>0</v>
      </c>
      <c r="L85" s="1">
        <v>0</v>
      </c>
      <c r="M85" s="1">
        <v>0</v>
      </c>
      <c r="N85" s="1">
        <v>0</v>
      </c>
      <c r="O85" s="1"/>
      <c r="P85" s="1"/>
      <c r="Q85" s="1">
        <v>0</v>
      </c>
      <c r="R85" s="1" t="s">
        <v>48</v>
      </c>
      <c r="S85" s="1">
        <v>0</v>
      </c>
      <c r="T85" s="1" t="s">
        <v>48</v>
      </c>
      <c r="U85" s="1"/>
      <c r="V85" s="1"/>
      <c r="W85" s="1">
        <v>0</v>
      </c>
      <c r="X85" s="1" t="s">
        <v>48</v>
      </c>
      <c r="Y85" s="1">
        <v>0</v>
      </c>
      <c r="Z85" s="1" t="s">
        <v>48</v>
      </c>
      <c r="AA85" s="1"/>
      <c r="AB85" s="1"/>
      <c r="AC85" s="1">
        <v>0</v>
      </c>
      <c r="AD85" s="1" t="s">
        <v>48</v>
      </c>
      <c r="AE85" s="1">
        <v>0</v>
      </c>
      <c r="AF85" s="1" t="s">
        <v>48</v>
      </c>
      <c r="AG85" s="1"/>
      <c r="AH85" s="1"/>
      <c r="AI85" s="1">
        <v>0</v>
      </c>
      <c r="AJ85" s="1">
        <v>0</v>
      </c>
      <c r="AK85" s="1"/>
      <c r="AL85" s="1"/>
      <c r="AM85" s="1"/>
      <c r="AN85" s="1"/>
    </row>
    <row r="86" spans="1:41" ht="124.9" x14ac:dyDescent="0.4">
      <c r="A86" s="1">
        <v>84</v>
      </c>
      <c r="B86" s="1">
        <v>20223185016</v>
      </c>
      <c r="C86" s="1" t="s">
        <v>502</v>
      </c>
      <c r="D86" s="1" t="s">
        <v>503</v>
      </c>
      <c r="E86" s="1" t="s">
        <v>504</v>
      </c>
      <c r="F86" s="1" t="s">
        <v>505</v>
      </c>
      <c r="G86" s="1">
        <v>18011751490</v>
      </c>
      <c r="H86" s="7" t="s">
        <v>439</v>
      </c>
      <c r="I86" s="1" t="s">
        <v>270</v>
      </c>
      <c r="J86" s="1" t="s">
        <v>45</v>
      </c>
      <c r="K86" s="1">
        <v>1.8</v>
      </c>
      <c r="L86" s="1" t="s">
        <v>506</v>
      </c>
      <c r="M86" s="4">
        <v>1.8</v>
      </c>
      <c r="N86" s="4" t="s">
        <v>506</v>
      </c>
      <c r="O86" s="7">
        <v>1.8</v>
      </c>
      <c r="P86" s="7" t="s">
        <v>506</v>
      </c>
      <c r="Q86" s="7">
        <v>0</v>
      </c>
      <c r="R86" s="7" t="s">
        <v>48</v>
      </c>
      <c r="S86" s="7">
        <v>0</v>
      </c>
      <c r="T86" s="7" t="s">
        <v>48</v>
      </c>
      <c r="U86" s="7">
        <v>0</v>
      </c>
      <c r="V86" s="7" t="s">
        <v>48</v>
      </c>
      <c r="W86" s="7">
        <v>60</v>
      </c>
      <c r="X86" s="7" t="s">
        <v>507</v>
      </c>
      <c r="Y86" s="6">
        <v>0</v>
      </c>
      <c r="Z86" s="6" t="s">
        <v>507</v>
      </c>
      <c r="AA86" s="7">
        <v>60</v>
      </c>
      <c r="AB86" s="7" t="s">
        <v>507</v>
      </c>
      <c r="AC86" s="7">
        <v>0</v>
      </c>
      <c r="AD86" s="1" t="s">
        <v>48</v>
      </c>
      <c r="AE86" s="4">
        <v>0</v>
      </c>
      <c r="AF86" s="4" t="s">
        <v>48</v>
      </c>
      <c r="AG86" s="4">
        <v>0</v>
      </c>
      <c r="AH86" s="4" t="s">
        <v>48</v>
      </c>
      <c r="AI86" s="1">
        <v>61.8</v>
      </c>
      <c r="AJ86" s="4">
        <v>1.8</v>
      </c>
      <c r="AK86" s="1">
        <v>61.8</v>
      </c>
      <c r="AL86" s="7" t="s">
        <v>508</v>
      </c>
      <c r="AM86" s="7"/>
      <c r="AN86" s="7" t="s">
        <v>178</v>
      </c>
      <c r="AO86" s="7" t="s">
        <v>179</v>
      </c>
    </row>
    <row r="87" spans="1:41" ht="249.75" x14ac:dyDescent="0.4">
      <c r="A87" s="1">
        <v>85</v>
      </c>
      <c r="B87" s="1">
        <v>20223185029</v>
      </c>
      <c r="C87" s="1" t="s">
        <v>502</v>
      </c>
      <c r="D87" s="1" t="s">
        <v>503</v>
      </c>
      <c r="E87" s="1" t="s">
        <v>509</v>
      </c>
      <c r="F87" s="1" t="s">
        <v>510</v>
      </c>
      <c r="G87" s="1">
        <v>13229010992</v>
      </c>
      <c r="H87" s="7" t="s">
        <v>43</v>
      </c>
      <c r="I87" s="1" t="s">
        <v>270</v>
      </c>
      <c r="J87" s="1" t="s">
        <v>45</v>
      </c>
      <c r="K87" s="1">
        <v>0.5</v>
      </c>
      <c r="L87" s="1" t="s">
        <v>511</v>
      </c>
      <c r="M87" s="4">
        <v>0.5</v>
      </c>
      <c r="N87" s="4" t="s">
        <v>511</v>
      </c>
      <c r="O87" s="7">
        <v>0.5</v>
      </c>
      <c r="P87" s="7" t="s">
        <v>511</v>
      </c>
      <c r="Q87" s="7"/>
      <c r="R87" s="7"/>
      <c r="S87" s="7"/>
      <c r="T87" s="7"/>
      <c r="U87" s="7"/>
      <c r="V87" s="7"/>
      <c r="W87" s="7">
        <v>51.5</v>
      </c>
      <c r="X87" s="6" t="s">
        <v>512</v>
      </c>
      <c r="Y87" s="6">
        <v>51.5</v>
      </c>
      <c r="Z87" s="7" t="s">
        <v>512</v>
      </c>
      <c r="AA87" s="7">
        <v>51.5</v>
      </c>
      <c r="AB87" s="7" t="s">
        <v>512</v>
      </c>
      <c r="AC87" s="7">
        <v>1.1000000000000001</v>
      </c>
      <c r="AD87" s="4" t="s">
        <v>513</v>
      </c>
      <c r="AE87" s="4">
        <v>1.1000000000000001</v>
      </c>
      <c r="AF87" s="4" t="s">
        <v>513</v>
      </c>
      <c r="AG87" s="4">
        <v>1.1000000000000001</v>
      </c>
      <c r="AH87" s="1" t="s">
        <v>513</v>
      </c>
      <c r="AI87" s="4">
        <v>53.1</v>
      </c>
      <c r="AJ87" s="1">
        <v>53.1</v>
      </c>
      <c r="AK87" s="1">
        <v>53.1</v>
      </c>
      <c r="AL87" s="7"/>
      <c r="AM87" s="7"/>
      <c r="AN87" s="7"/>
      <c r="AO87" s="7" t="s">
        <v>235</v>
      </c>
    </row>
    <row r="88" spans="1:41" ht="194.25" x14ac:dyDescent="0.4">
      <c r="A88" s="1">
        <v>86</v>
      </c>
      <c r="B88" s="1">
        <v>20223141009</v>
      </c>
      <c r="C88" s="1" t="s">
        <v>514</v>
      </c>
      <c r="D88" s="1" t="s">
        <v>503</v>
      </c>
      <c r="E88" s="1" t="s">
        <v>515</v>
      </c>
      <c r="F88" s="1" t="s">
        <v>516</v>
      </c>
      <c r="G88" s="1">
        <v>18575075831</v>
      </c>
      <c r="H88" s="7" t="s">
        <v>289</v>
      </c>
      <c r="I88" s="1" t="s">
        <v>270</v>
      </c>
      <c r="J88" s="1" t="s">
        <v>45</v>
      </c>
      <c r="K88" s="1">
        <v>7.55</v>
      </c>
      <c r="L88" s="1" t="s">
        <v>517</v>
      </c>
      <c r="M88" s="4">
        <v>5.55</v>
      </c>
      <c r="N88" s="4" t="s">
        <v>518</v>
      </c>
      <c r="O88" s="6">
        <v>7.55</v>
      </c>
      <c r="P88" s="7"/>
      <c r="Q88" s="7">
        <v>0</v>
      </c>
      <c r="R88" s="7" t="s">
        <v>48</v>
      </c>
      <c r="S88" s="7"/>
      <c r="T88" s="7"/>
      <c r="U88" s="7"/>
      <c r="V88" s="7"/>
      <c r="W88" s="7">
        <v>55</v>
      </c>
      <c r="X88" s="7" t="s">
        <v>519</v>
      </c>
      <c r="Y88" s="6">
        <v>31</v>
      </c>
      <c r="Z88" s="6" t="s">
        <v>520</v>
      </c>
      <c r="AA88" s="7">
        <v>31</v>
      </c>
      <c r="AB88" s="7" t="s">
        <v>521</v>
      </c>
      <c r="AC88" s="7">
        <v>4.5</v>
      </c>
      <c r="AD88" s="1" t="s">
        <v>522</v>
      </c>
      <c r="AE88" s="4">
        <v>4.5</v>
      </c>
      <c r="AF88" s="4"/>
      <c r="AG88" s="4">
        <v>5.5</v>
      </c>
      <c r="AH88" s="4" t="s">
        <v>523</v>
      </c>
      <c r="AI88" s="1">
        <v>68.05</v>
      </c>
      <c r="AJ88" s="4">
        <v>41.05</v>
      </c>
      <c r="AK88" s="4">
        <v>53.05</v>
      </c>
      <c r="AL88" s="6" t="s">
        <v>524</v>
      </c>
      <c r="AM88" s="7"/>
      <c r="AN88" s="7"/>
      <c r="AO88" s="7" t="s">
        <v>153</v>
      </c>
    </row>
    <row r="89" spans="1:41" ht="235.9" x14ac:dyDescent="0.4">
      <c r="A89" s="1">
        <v>87</v>
      </c>
      <c r="B89" s="1">
        <v>20223141040</v>
      </c>
      <c r="C89" s="1" t="s">
        <v>514</v>
      </c>
      <c r="D89" s="1" t="s">
        <v>503</v>
      </c>
      <c r="E89" s="1" t="s">
        <v>504</v>
      </c>
      <c r="F89" s="1" t="s">
        <v>525</v>
      </c>
      <c r="G89" s="1">
        <v>15875401128</v>
      </c>
      <c r="H89" s="7" t="s">
        <v>281</v>
      </c>
      <c r="I89" s="1" t="s">
        <v>270</v>
      </c>
      <c r="J89" s="1" t="s">
        <v>45</v>
      </c>
      <c r="K89" s="1">
        <v>5.3</v>
      </c>
      <c r="L89" s="1" t="s">
        <v>526</v>
      </c>
      <c r="M89" s="4">
        <v>5.3</v>
      </c>
      <c r="N89" s="4" t="s">
        <v>526</v>
      </c>
      <c r="O89" s="7">
        <v>6.3</v>
      </c>
      <c r="P89" s="7" t="s">
        <v>527</v>
      </c>
      <c r="Q89" s="7">
        <v>0</v>
      </c>
      <c r="R89" s="7" t="s">
        <v>48</v>
      </c>
      <c r="S89" s="7">
        <v>0</v>
      </c>
      <c r="T89" s="7" t="s">
        <v>48</v>
      </c>
      <c r="U89" s="7">
        <v>0</v>
      </c>
      <c r="V89" s="7" t="s">
        <v>48</v>
      </c>
      <c r="W89" s="7">
        <v>38.5</v>
      </c>
      <c r="X89" s="7" t="s">
        <v>528</v>
      </c>
      <c r="Y89" s="6">
        <v>36.299999999999997</v>
      </c>
      <c r="Z89" s="6" t="s">
        <v>529</v>
      </c>
      <c r="AA89" s="7">
        <v>38.299999999999997</v>
      </c>
      <c r="AB89" s="7" t="s">
        <v>530</v>
      </c>
      <c r="AC89" s="7">
        <v>0.4</v>
      </c>
      <c r="AD89" s="1" t="s">
        <v>531</v>
      </c>
      <c r="AE89" s="4">
        <v>0.4</v>
      </c>
      <c r="AF89" s="4" t="s">
        <v>531</v>
      </c>
      <c r="AG89" s="4">
        <v>0.4</v>
      </c>
      <c r="AH89" s="4" t="s">
        <v>531</v>
      </c>
      <c r="AI89" s="1">
        <v>44.6</v>
      </c>
      <c r="AJ89" s="4">
        <v>42</v>
      </c>
      <c r="AK89" s="1">
        <v>45</v>
      </c>
      <c r="AL89" s="7" t="s">
        <v>532</v>
      </c>
      <c r="AM89" s="7"/>
      <c r="AN89" s="7" t="s">
        <v>178</v>
      </c>
      <c r="AO89" s="7" t="s">
        <v>179</v>
      </c>
    </row>
    <row r="90" spans="1:41" ht="388.5" x14ac:dyDescent="0.4">
      <c r="A90" s="1">
        <v>88</v>
      </c>
      <c r="B90" s="1">
        <v>20223185079</v>
      </c>
      <c r="C90" s="1" t="s">
        <v>502</v>
      </c>
      <c r="D90" s="1" t="s">
        <v>503</v>
      </c>
      <c r="E90" s="1" t="s">
        <v>533</v>
      </c>
      <c r="F90" s="1" t="s">
        <v>534</v>
      </c>
      <c r="G90" s="1">
        <v>19927533059</v>
      </c>
      <c r="H90" s="7" t="s">
        <v>125</v>
      </c>
      <c r="I90" s="1" t="s">
        <v>270</v>
      </c>
      <c r="J90" s="1" t="s">
        <v>45</v>
      </c>
      <c r="K90" s="1">
        <v>0</v>
      </c>
      <c r="L90" s="1" t="s">
        <v>48</v>
      </c>
      <c r="M90" s="4">
        <v>0</v>
      </c>
      <c r="N90" s="4" t="s">
        <v>48</v>
      </c>
      <c r="O90" s="7"/>
      <c r="P90" s="7"/>
      <c r="Q90" s="7">
        <v>0</v>
      </c>
      <c r="R90" s="7" t="s">
        <v>48</v>
      </c>
      <c r="S90" s="7">
        <v>0</v>
      </c>
      <c r="T90" s="7" t="s">
        <v>48</v>
      </c>
      <c r="U90" s="7"/>
      <c r="V90" s="7"/>
      <c r="W90" s="7">
        <v>49.5</v>
      </c>
      <c r="X90" s="7" t="s">
        <v>535</v>
      </c>
      <c r="Y90" s="6">
        <v>44.5</v>
      </c>
      <c r="Z90" s="6" t="s">
        <v>536</v>
      </c>
      <c r="AA90" s="7">
        <v>34.5</v>
      </c>
      <c r="AB90" s="7" t="s">
        <v>537</v>
      </c>
      <c r="AC90" s="7">
        <v>0</v>
      </c>
      <c r="AD90" s="1" t="s">
        <v>48</v>
      </c>
      <c r="AE90" s="4">
        <v>0</v>
      </c>
      <c r="AF90" s="4" t="s">
        <v>48</v>
      </c>
      <c r="AG90" s="4"/>
      <c r="AH90" s="4"/>
      <c r="AI90" s="1">
        <v>49.5</v>
      </c>
      <c r="AJ90" s="4">
        <v>46.5</v>
      </c>
      <c r="AK90" s="4">
        <v>44.5</v>
      </c>
      <c r="AL90" s="7" t="s">
        <v>538</v>
      </c>
      <c r="AM90" s="7"/>
      <c r="AN90" s="7" t="s">
        <v>202</v>
      </c>
      <c r="AO90" s="7" t="s">
        <v>203</v>
      </c>
    </row>
    <row r="91" spans="1:41" ht="319.14999999999998" x14ac:dyDescent="0.4">
      <c r="A91" s="1">
        <v>89</v>
      </c>
      <c r="B91" s="12">
        <v>20223141107</v>
      </c>
      <c r="C91" s="12" t="s">
        <v>514</v>
      </c>
      <c r="D91" s="1" t="s">
        <v>503</v>
      </c>
      <c r="E91" s="12" t="s">
        <v>539</v>
      </c>
      <c r="F91" s="12" t="s">
        <v>540</v>
      </c>
      <c r="G91" s="12">
        <v>13660234670</v>
      </c>
      <c r="H91" s="12" t="s">
        <v>223</v>
      </c>
      <c r="I91" s="12" t="s">
        <v>270</v>
      </c>
      <c r="J91" s="12" t="s">
        <v>45</v>
      </c>
      <c r="K91" s="12">
        <v>8.15</v>
      </c>
      <c r="L91" s="1" t="s">
        <v>541</v>
      </c>
      <c r="M91" s="4">
        <v>7.95</v>
      </c>
      <c r="N91" s="4" t="s">
        <v>542</v>
      </c>
      <c r="O91" s="4">
        <v>7.95</v>
      </c>
      <c r="P91" s="4" t="s">
        <v>542</v>
      </c>
      <c r="Q91" s="37">
        <v>0</v>
      </c>
      <c r="R91" s="34"/>
      <c r="S91" s="4">
        <v>0</v>
      </c>
      <c r="T91" s="4"/>
      <c r="U91" s="4">
        <v>0</v>
      </c>
      <c r="V91" s="1"/>
      <c r="W91" s="12">
        <v>34.799999999999997</v>
      </c>
      <c r="X91" s="1" t="s">
        <v>543</v>
      </c>
      <c r="Y91" s="4">
        <v>34.799999999999997</v>
      </c>
      <c r="Z91" s="4"/>
      <c r="AA91" s="4">
        <v>34.799999999999997</v>
      </c>
      <c r="AB91" s="1"/>
      <c r="AC91" s="12">
        <v>1.1000000000000001</v>
      </c>
      <c r="AD91" s="1" t="s">
        <v>544</v>
      </c>
      <c r="AE91" s="4">
        <v>1.1000000000000001</v>
      </c>
      <c r="AF91" s="4"/>
      <c r="AG91" s="4">
        <v>1.1000000000000001</v>
      </c>
      <c r="AH91" s="4"/>
      <c r="AI91" s="12">
        <v>44.05</v>
      </c>
      <c r="AJ91" s="4">
        <v>43.85</v>
      </c>
      <c r="AK91" s="4">
        <v>43.85</v>
      </c>
      <c r="AL91" s="35"/>
      <c r="AM91" s="7"/>
      <c r="AN91" s="1" t="s">
        <v>153</v>
      </c>
      <c r="AO91" s="7" t="s">
        <v>153</v>
      </c>
    </row>
    <row r="92" spans="1:41" ht="166.5" x14ac:dyDescent="0.4">
      <c r="A92" s="1">
        <v>90</v>
      </c>
      <c r="B92" s="1">
        <v>20223185033</v>
      </c>
      <c r="C92" s="1" t="s">
        <v>502</v>
      </c>
      <c r="D92" s="1" t="s">
        <v>503</v>
      </c>
      <c r="E92" s="1" t="s">
        <v>504</v>
      </c>
      <c r="F92" s="1" t="s">
        <v>545</v>
      </c>
      <c r="G92" s="1">
        <v>18688784882</v>
      </c>
      <c r="H92" s="7" t="s">
        <v>439</v>
      </c>
      <c r="I92" s="1" t="s">
        <v>270</v>
      </c>
      <c r="J92" s="1" t="s">
        <v>45</v>
      </c>
      <c r="K92" s="1">
        <v>1</v>
      </c>
      <c r="L92" s="1" t="s">
        <v>546</v>
      </c>
      <c r="M92" s="4">
        <v>0.7</v>
      </c>
      <c r="N92" s="4" t="s">
        <v>546</v>
      </c>
      <c r="O92" s="7">
        <v>0.7</v>
      </c>
      <c r="P92" s="7" t="s">
        <v>546</v>
      </c>
      <c r="Q92" s="7">
        <v>0</v>
      </c>
      <c r="R92" s="7" t="s">
        <v>48</v>
      </c>
      <c r="S92" s="7">
        <v>0</v>
      </c>
      <c r="T92" s="7" t="s">
        <v>48</v>
      </c>
      <c r="U92" s="7">
        <v>0</v>
      </c>
      <c r="V92" s="7" t="s">
        <v>48</v>
      </c>
      <c r="W92" s="7">
        <v>39.5</v>
      </c>
      <c r="X92" s="7" t="s">
        <v>547</v>
      </c>
      <c r="Y92" s="6">
        <v>39.4</v>
      </c>
      <c r="Z92" s="6" t="s">
        <v>548</v>
      </c>
      <c r="AA92" s="7">
        <v>39.4</v>
      </c>
      <c r="AB92" s="7" t="s">
        <v>548</v>
      </c>
      <c r="AC92" s="7">
        <v>1.4</v>
      </c>
      <c r="AD92" s="1" t="s">
        <v>549</v>
      </c>
      <c r="AE92" s="4">
        <v>1.1000000000000001</v>
      </c>
      <c r="AF92" s="4" t="s">
        <v>550</v>
      </c>
      <c r="AG92" s="4">
        <v>1.1000000000000001</v>
      </c>
      <c r="AH92" s="4" t="s">
        <v>550</v>
      </c>
      <c r="AI92" s="1">
        <v>41.9</v>
      </c>
      <c r="AJ92" s="4">
        <v>41.2</v>
      </c>
      <c r="AK92" s="1">
        <v>41.2</v>
      </c>
      <c r="AL92" s="7" t="s">
        <v>551</v>
      </c>
      <c r="AM92" s="7"/>
      <c r="AN92" s="7" t="s">
        <v>178</v>
      </c>
      <c r="AO92" s="7" t="s">
        <v>179</v>
      </c>
    </row>
    <row r="93" spans="1:41" ht="263.64999999999998" x14ac:dyDescent="0.4">
      <c r="A93" s="1">
        <v>91</v>
      </c>
      <c r="B93" s="1">
        <v>20223141004</v>
      </c>
      <c r="C93" s="1" t="s">
        <v>514</v>
      </c>
      <c r="D93" s="1" t="s">
        <v>503</v>
      </c>
      <c r="E93" s="1" t="s">
        <v>515</v>
      </c>
      <c r="F93" s="1" t="s">
        <v>552</v>
      </c>
      <c r="G93" s="1">
        <v>13642991880</v>
      </c>
      <c r="H93" s="7" t="s">
        <v>392</v>
      </c>
      <c r="I93" s="1" t="s">
        <v>270</v>
      </c>
      <c r="J93" s="1" t="s">
        <v>45</v>
      </c>
      <c r="K93" s="1">
        <v>1</v>
      </c>
      <c r="L93" s="1" t="s">
        <v>553</v>
      </c>
      <c r="M93" s="4">
        <v>1</v>
      </c>
      <c r="N93" s="4"/>
      <c r="O93" s="7">
        <v>1</v>
      </c>
      <c r="P93" s="7"/>
      <c r="Q93" s="7"/>
      <c r="R93" s="7"/>
      <c r="S93" s="7"/>
      <c r="T93" s="7"/>
      <c r="U93" s="7"/>
      <c r="V93" s="7"/>
      <c r="W93" s="7">
        <v>36.4</v>
      </c>
      <c r="X93" s="7" t="s">
        <v>554</v>
      </c>
      <c r="Y93" s="6">
        <v>36.200000000000003</v>
      </c>
      <c r="Z93" s="6"/>
      <c r="AA93" s="7">
        <v>36.200000000000003</v>
      </c>
      <c r="AB93" s="7"/>
      <c r="AC93" s="7">
        <v>0.7</v>
      </c>
      <c r="AD93" s="1" t="s">
        <v>555</v>
      </c>
      <c r="AE93" s="4">
        <v>0.7</v>
      </c>
      <c r="AF93" s="4"/>
      <c r="AG93" s="4">
        <v>0.7</v>
      </c>
      <c r="AH93" s="4"/>
      <c r="AI93" s="1">
        <v>38.1</v>
      </c>
      <c r="AJ93" s="4">
        <v>37.900000000000006</v>
      </c>
      <c r="AK93" s="1">
        <v>37.9</v>
      </c>
      <c r="AL93" s="7"/>
      <c r="AM93" s="7"/>
      <c r="AN93" s="7"/>
      <c r="AO93" s="7" t="s">
        <v>153</v>
      </c>
    </row>
    <row r="94" spans="1:41" ht="263.64999999999998" x14ac:dyDescent="0.4">
      <c r="A94" s="1">
        <v>92</v>
      </c>
      <c r="B94" s="10">
        <v>20223141026</v>
      </c>
      <c r="C94" s="10" t="s">
        <v>514</v>
      </c>
      <c r="D94" s="1" t="s">
        <v>503</v>
      </c>
      <c r="E94" s="12" t="s">
        <v>539</v>
      </c>
      <c r="F94" s="10" t="s">
        <v>556</v>
      </c>
      <c r="G94" s="10">
        <v>15992211454</v>
      </c>
      <c r="H94" s="10" t="s">
        <v>427</v>
      </c>
      <c r="I94" s="10" t="s">
        <v>270</v>
      </c>
      <c r="J94" s="10" t="s">
        <v>45</v>
      </c>
      <c r="K94" s="10">
        <v>4.5999999999999996</v>
      </c>
      <c r="L94" s="1" t="s">
        <v>557</v>
      </c>
      <c r="M94" s="4">
        <v>4.5999999999999996</v>
      </c>
      <c r="N94" s="3"/>
      <c r="O94" s="4">
        <v>4.5999999999999996</v>
      </c>
      <c r="P94" s="1"/>
      <c r="Q94" s="37">
        <v>0</v>
      </c>
      <c r="R94" s="1"/>
      <c r="S94" s="4">
        <v>0</v>
      </c>
      <c r="T94" s="4"/>
      <c r="U94" s="4">
        <v>0</v>
      </c>
      <c r="V94" s="1"/>
      <c r="W94" s="10">
        <v>32.200000000000003</v>
      </c>
      <c r="X94" s="1" t="s">
        <v>558</v>
      </c>
      <c r="Y94" s="4">
        <v>32.200000000000003</v>
      </c>
      <c r="Z94" s="4"/>
      <c r="AA94" s="4">
        <v>32.200000000000003</v>
      </c>
      <c r="AB94" s="1"/>
      <c r="AC94" s="10">
        <v>0.7</v>
      </c>
      <c r="AD94" s="1" t="s">
        <v>559</v>
      </c>
      <c r="AE94" s="4">
        <v>0.7</v>
      </c>
      <c r="AF94" s="4"/>
      <c r="AG94" s="4">
        <v>0.7</v>
      </c>
      <c r="AH94" s="4"/>
      <c r="AI94" s="11">
        <v>37.5</v>
      </c>
      <c r="AJ94" s="4">
        <v>37.5</v>
      </c>
      <c r="AK94" s="4">
        <v>37.5</v>
      </c>
      <c r="AL94" s="3"/>
      <c r="AM94" s="7"/>
      <c r="AN94" s="1" t="s">
        <v>153</v>
      </c>
      <c r="AO94" s="1" t="s">
        <v>161</v>
      </c>
    </row>
    <row r="95" spans="1:41" ht="360.75" x14ac:dyDescent="0.4">
      <c r="A95" s="1">
        <v>93</v>
      </c>
      <c r="B95" s="1">
        <v>20223141097</v>
      </c>
      <c r="C95" s="1" t="s">
        <v>514</v>
      </c>
      <c r="D95" s="1" t="s">
        <v>503</v>
      </c>
      <c r="E95" s="1" t="s">
        <v>504</v>
      </c>
      <c r="F95" s="1" t="s">
        <v>560</v>
      </c>
      <c r="G95" s="1">
        <v>13189073052</v>
      </c>
      <c r="H95" s="7" t="s">
        <v>281</v>
      </c>
      <c r="I95" s="1" t="s">
        <v>270</v>
      </c>
      <c r="J95" s="1" t="s">
        <v>45</v>
      </c>
      <c r="K95" s="1" t="s">
        <v>561</v>
      </c>
      <c r="L95" s="1" t="s">
        <v>562</v>
      </c>
      <c r="M95" s="4">
        <v>8.3000000000000007</v>
      </c>
      <c r="N95" s="4" t="s">
        <v>563</v>
      </c>
      <c r="O95" s="7">
        <v>9.0500000000000007</v>
      </c>
      <c r="P95" s="7" t="s">
        <v>563</v>
      </c>
      <c r="Q95" s="7">
        <v>0</v>
      </c>
      <c r="R95" s="7" t="s">
        <v>48</v>
      </c>
      <c r="S95" s="7">
        <v>0</v>
      </c>
      <c r="T95" s="7" t="s">
        <v>48</v>
      </c>
      <c r="U95" s="7">
        <v>0</v>
      </c>
      <c r="V95" s="7" t="s">
        <v>48</v>
      </c>
      <c r="W95" s="7">
        <v>28.8</v>
      </c>
      <c r="X95" s="7" t="s">
        <v>564</v>
      </c>
      <c r="Y95" s="6">
        <v>28.4</v>
      </c>
      <c r="Z95" s="6" t="s">
        <v>564</v>
      </c>
      <c r="AA95" s="7">
        <v>26.8</v>
      </c>
      <c r="AB95" s="7" t="s">
        <v>565</v>
      </c>
      <c r="AC95" s="7">
        <v>0.6</v>
      </c>
      <c r="AD95" s="1" t="s">
        <v>566</v>
      </c>
      <c r="AE95" s="4">
        <v>0.2</v>
      </c>
      <c r="AF95" s="4" t="s">
        <v>566</v>
      </c>
      <c r="AG95" s="4">
        <v>0.2</v>
      </c>
      <c r="AH95" s="4" t="s">
        <v>566</v>
      </c>
      <c r="AI95" s="1">
        <v>39.4</v>
      </c>
      <c r="AJ95" s="4">
        <v>36.9</v>
      </c>
      <c r="AK95" s="1">
        <v>36.049999999999997</v>
      </c>
      <c r="AL95" s="7" t="s">
        <v>567</v>
      </c>
      <c r="AM95" s="7"/>
      <c r="AN95" s="7" t="s">
        <v>178</v>
      </c>
      <c r="AO95" s="7" t="s">
        <v>179</v>
      </c>
    </row>
    <row r="96" spans="1:41" ht="138.75" x14ac:dyDescent="0.4">
      <c r="A96" s="1">
        <v>94</v>
      </c>
      <c r="B96" s="12">
        <v>20223185024</v>
      </c>
      <c r="C96" s="12" t="s">
        <v>502</v>
      </c>
      <c r="D96" s="1" t="s">
        <v>503</v>
      </c>
      <c r="E96" s="12" t="s">
        <v>568</v>
      </c>
      <c r="F96" s="12" t="s">
        <v>569</v>
      </c>
      <c r="G96" s="12">
        <v>18038280351</v>
      </c>
      <c r="H96" s="12" t="s">
        <v>570</v>
      </c>
      <c r="I96" s="12" t="s">
        <v>270</v>
      </c>
      <c r="J96" s="12" t="s">
        <v>45</v>
      </c>
      <c r="K96" s="12">
        <v>4.7</v>
      </c>
      <c r="L96" s="1" t="s">
        <v>571</v>
      </c>
      <c r="M96" s="13">
        <v>4.5</v>
      </c>
      <c r="N96" s="4" t="s">
        <v>572</v>
      </c>
      <c r="O96" s="13">
        <v>4.5</v>
      </c>
      <c r="P96" s="4" t="s">
        <v>572</v>
      </c>
      <c r="Q96" s="37">
        <v>0</v>
      </c>
      <c r="R96" s="12"/>
      <c r="S96" s="4">
        <v>0</v>
      </c>
      <c r="T96" s="12"/>
      <c r="U96" s="4">
        <v>0</v>
      </c>
      <c r="V96" s="12"/>
      <c r="W96" s="12">
        <v>31</v>
      </c>
      <c r="X96" s="1" t="s">
        <v>573</v>
      </c>
      <c r="Y96" s="13">
        <v>31</v>
      </c>
      <c r="Z96" s="12"/>
      <c r="AA96" s="13">
        <v>31</v>
      </c>
      <c r="AB96" s="12"/>
      <c r="AC96" s="12">
        <v>0.6</v>
      </c>
      <c r="AD96" s="1" t="s">
        <v>574</v>
      </c>
      <c r="AE96" s="13">
        <v>0.4</v>
      </c>
      <c r="AF96" s="4" t="s">
        <v>575</v>
      </c>
      <c r="AG96" s="13">
        <v>0.4</v>
      </c>
      <c r="AH96" s="4" t="s">
        <v>575</v>
      </c>
      <c r="AI96" s="12">
        <v>36.299999999999997</v>
      </c>
      <c r="AJ96" s="13">
        <v>35.9</v>
      </c>
      <c r="AK96" s="13">
        <v>35.9</v>
      </c>
      <c r="AL96" s="12"/>
      <c r="AM96" s="7"/>
      <c r="AN96" s="1" t="s">
        <v>153</v>
      </c>
      <c r="AO96" s="1" t="s">
        <v>161</v>
      </c>
    </row>
    <row r="97" spans="1:41" ht="319.14999999999998" x14ac:dyDescent="0.4">
      <c r="A97" s="1">
        <v>95</v>
      </c>
      <c r="B97" s="1">
        <v>20223185058</v>
      </c>
      <c r="C97" s="1" t="s">
        <v>502</v>
      </c>
      <c r="D97" s="1" t="s">
        <v>503</v>
      </c>
      <c r="E97" s="1" t="s">
        <v>576</v>
      </c>
      <c r="F97" s="1" t="s">
        <v>577</v>
      </c>
      <c r="G97" s="1">
        <v>15362926951</v>
      </c>
      <c r="H97" s="7" t="s">
        <v>578</v>
      </c>
      <c r="I97" s="1" t="s">
        <v>270</v>
      </c>
      <c r="J97" s="1" t="s">
        <v>45</v>
      </c>
      <c r="K97" s="1">
        <v>3.4</v>
      </c>
      <c r="L97" s="1" t="s">
        <v>579</v>
      </c>
      <c r="M97" s="4">
        <v>3.4</v>
      </c>
      <c r="N97" s="4" t="s">
        <v>580</v>
      </c>
      <c r="O97" s="7">
        <v>3.4</v>
      </c>
      <c r="P97" s="7" t="s">
        <v>580</v>
      </c>
      <c r="Q97" s="7">
        <v>0</v>
      </c>
      <c r="R97" s="7" t="s">
        <v>48</v>
      </c>
      <c r="S97" s="7">
        <v>0</v>
      </c>
      <c r="T97" s="7" t="s">
        <v>48</v>
      </c>
      <c r="U97" s="7">
        <v>0</v>
      </c>
      <c r="V97" s="7" t="s">
        <v>48</v>
      </c>
      <c r="W97" s="7">
        <v>30.6</v>
      </c>
      <c r="X97" s="7" t="s">
        <v>581</v>
      </c>
      <c r="Y97" s="6">
        <v>30.6</v>
      </c>
      <c r="Z97" s="6" t="s">
        <v>581</v>
      </c>
      <c r="AA97" s="7">
        <v>30.6</v>
      </c>
      <c r="AB97" s="7" t="s">
        <v>581</v>
      </c>
      <c r="AC97" s="7">
        <v>1.2</v>
      </c>
      <c r="AD97" s="1" t="s">
        <v>582</v>
      </c>
      <c r="AE97" s="4">
        <v>1.2</v>
      </c>
      <c r="AF97" s="4" t="s">
        <v>582</v>
      </c>
      <c r="AG97" s="4">
        <v>1.2</v>
      </c>
      <c r="AH97" s="4" t="s">
        <v>582</v>
      </c>
      <c r="AI97" s="1">
        <v>35.200000000000003</v>
      </c>
      <c r="AJ97" s="4">
        <v>35.200000000000003</v>
      </c>
      <c r="AK97" s="1">
        <v>35.200000000000003</v>
      </c>
      <c r="AL97" s="7"/>
      <c r="AM97" s="7"/>
      <c r="AN97" s="7" t="s">
        <v>178</v>
      </c>
      <c r="AO97" s="7" t="s">
        <v>179</v>
      </c>
    </row>
    <row r="98" spans="1:41" ht="152.65" x14ac:dyDescent="0.4">
      <c r="A98" s="1">
        <v>96</v>
      </c>
      <c r="B98" s="1" t="s">
        <v>583</v>
      </c>
      <c r="C98" s="1" t="s">
        <v>502</v>
      </c>
      <c r="D98" s="1" t="s">
        <v>503</v>
      </c>
      <c r="E98" s="1" t="s">
        <v>584</v>
      </c>
      <c r="F98" s="1" t="s">
        <v>585</v>
      </c>
      <c r="G98" s="1" t="s">
        <v>586</v>
      </c>
      <c r="H98" s="1" t="s">
        <v>258</v>
      </c>
      <c r="I98" s="1" t="s">
        <v>270</v>
      </c>
      <c r="J98" s="1" t="s">
        <v>45</v>
      </c>
      <c r="K98" s="1">
        <v>4.2</v>
      </c>
      <c r="L98" s="1" t="s">
        <v>587</v>
      </c>
      <c r="M98" s="4">
        <v>4.2</v>
      </c>
      <c r="N98" s="4" t="s">
        <v>587</v>
      </c>
      <c r="O98" s="4">
        <v>4.2</v>
      </c>
      <c r="P98" s="4" t="s">
        <v>587</v>
      </c>
      <c r="Q98" s="40"/>
      <c r="R98" s="40"/>
      <c r="S98" s="6"/>
      <c r="T98" s="6"/>
      <c r="U98" s="7"/>
      <c r="V98" s="7"/>
      <c r="W98" s="1">
        <v>31</v>
      </c>
      <c r="X98" s="1" t="s">
        <v>588</v>
      </c>
      <c r="Y98" s="4">
        <v>31</v>
      </c>
      <c r="Z98" s="4" t="s">
        <v>589</v>
      </c>
      <c r="AA98" s="4">
        <v>31</v>
      </c>
      <c r="AB98" s="4" t="s">
        <v>589</v>
      </c>
      <c r="AC98" s="40">
        <v>1.6</v>
      </c>
      <c r="AD98" s="34" t="s">
        <v>590</v>
      </c>
      <c r="AE98" s="4">
        <v>1.5</v>
      </c>
      <c r="AF98" s="4" t="s">
        <v>591</v>
      </c>
      <c r="AG98" s="4">
        <v>0.6</v>
      </c>
      <c r="AH98" s="4" t="s">
        <v>592</v>
      </c>
      <c r="AI98" s="1">
        <v>36.799999999999997</v>
      </c>
      <c r="AJ98" s="4">
        <f>AE98+Y98+M98</f>
        <v>36.700000000000003</v>
      </c>
      <c r="AK98" s="1">
        <f>AG98+AA98+O98</f>
        <v>35.800000000000004</v>
      </c>
      <c r="AL98" s="6" t="s">
        <v>593</v>
      </c>
      <c r="AM98" s="7" t="s">
        <v>594</v>
      </c>
      <c r="AN98" s="7"/>
      <c r="AO98" s="7" t="s">
        <v>595</v>
      </c>
    </row>
    <row r="99" spans="1:41" ht="120" x14ac:dyDescent="0.4">
      <c r="A99" s="1">
        <v>97</v>
      </c>
      <c r="B99" s="42">
        <v>20223185039</v>
      </c>
      <c r="C99" s="42" t="s">
        <v>502</v>
      </c>
      <c r="D99" s="1" t="s">
        <v>503</v>
      </c>
      <c r="E99" s="12" t="s">
        <v>596</v>
      </c>
      <c r="F99" s="42" t="s">
        <v>597</v>
      </c>
      <c r="G99" s="42">
        <v>13148705439</v>
      </c>
      <c r="H99" s="42" t="s">
        <v>164</v>
      </c>
      <c r="I99" s="42" t="s">
        <v>270</v>
      </c>
      <c r="J99" s="42" t="s">
        <v>45</v>
      </c>
      <c r="K99" s="42">
        <v>3</v>
      </c>
      <c r="L99" s="43" t="s">
        <v>1468</v>
      </c>
      <c r="M99" s="14">
        <v>3</v>
      </c>
      <c r="N99" s="44" t="s">
        <v>1469</v>
      </c>
      <c r="O99" s="14">
        <v>3</v>
      </c>
      <c r="P99" s="44" t="s">
        <v>1469</v>
      </c>
      <c r="Q99" s="12"/>
      <c r="R99" s="12"/>
      <c r="S99" s="12"/>
      <c r="T99" s="12"/>
      <c r="U99" s="12">
        <v>0</v>
      </c>
      <c r="V99" s="12"/>
      <c r="W99" s="42" t="s">
        <v>598</v>
      </c>
      <c r="X99" s="43" t="s">
        <v>599</v>
      </c>
      <c r="Y99" s="14" t="s">
        <v>598</v>
      </c>
      <c r="Z99" s="44" t="s">
        <v>599</v>
      </c>
      <c r="AA99" s="14" t="s">
        <v>598</v>
      </c>
      <c r="AB99" s="44" t="s">
        <v>599</v>
      </c>
      <c r="AC99" s="42" t="s">
        <v>149</v>
      </c>
      <c r="AD99" s="45" t="s">
        <v>1470</v>
      </c>
      <c r="AE99" s="14" t="s">
        <v>149</v>
      </c>
      <c r="AF99" s="44" t="s">
        <v>1471</v>
      </c>
      <c r="AG99" s="14" t="s">
        <v>149</v>
      </c>
      <c r="AH99" s="44" t="s">
        <v>1471</v>
      </c>
      <c r="AI99" s="12">
        <v>33.4</v>
      </c>
      <c r="AJ99" s="13">
        <v>33.4</v>
      </c>
      <c r="AK99" s="12">
        <v>33.4</v>
      </c>
      <c r="AL99" s="12"/>
      <c r="AM99" s="7"/>
      <c r="AN99" s="1" t="s">
        <v>600</v>
      </c>
      <c r="AO99" s="7"/>
    </row>
    <row r="100" spans="1:41" ht="138.75" x14ac:dyDescent="0.4">
      <c r="A100" s="1">
        <v>98</v>
      </c>
      <c r="B100" s="1">
        <v>20223185053</v>
      </c>
      <c r="C100" s="18" t="s">
        <v>502</v>
      </c>
      <c r="D100" s="1" t="s">
        <v>503</v>
      </c>
      <c r="E100" s="18" t="s">
        <v>601</v>
      </c>
      <c r="F100" s="18" t="s">
        <v>602</v>
      </c>
      <c r="G100" s="1">
        <v>15552628996</v>
      </c>
      <c r="H100" s="18" t="s">
        <v>603</v>
      </c>
      <c r="I100" s="18" t="s">
        <v>132</v>
      </c>
      <c r="J100" s="1" t="s">
        <v>45</v>
      </c>
      <c r="K100" s="1">
        <v>2.7</v>
      </c>
      <c r="L100" s="36" t="s">
        <v>1472</v>
      </c>
      <c r="M100" s="12"/>
      <c r="N100" s="12"/>
      <c r="O100" s="1">
        <v>2.7</v>
      </c>
      <c r="P100" s="36" t="s">
        <v>1472</v>
      </c>
      <c r="Q100" s="12">
        <v>0</v>
      </c>
      <c r="R100" s="18">
        <v>0</v>
      </c>
      <c r="S100" s="12">
        <v>0</v>
      </c>
      <c r="T100" s="18">
        <v>0</v>
      </c>
      <c r="U100" s="12">
        <v>0</v>
      </c>
      <c r="V100" s="18">
        <v>0</v>
      </c>
      <c r="W100" s="1">
        <v>30.4</v>
      </c>
      <c r="X100" s="18" t="s">
        <v>604</v>
      </c>
      <c r="Y100" s="1">
        <v>30.2</v>
      </c>
      <c r="Z100" s="18" t="s">
        <v>1473</v>
      </c>
      <c r="AA100" s="1">
        <v>30.2</v>
      </c>
      <c r="AB100" s="18" t="s">
        <v>1474</v>
      </c>
      <c r="AC100" s="1">
        <v>0</v>
      </c>
      <c r="AD100" s="1">
        <v>0</v>
      </c>
      <c r="AE100" s="1">
        <v>0</v>
      </c>
      <c r="AF100" s="1">
        <v>0</v>
      </c>
      <c r="AG100" s="15">
        <v>0</v>
      </c>
      <c r="AH100" s="15">
        <v>0</v>
      </c>
      <c r="AI100" s="1">
        <v>32.9</v>
      </c>
      <c r="AJ100" s="1">
        <v>32.9</v>
      </c>
      <c r="AK100" s="12">
        <v>32.9</v>
      </c>
      <c r="AL100" s="12"/>
      <c r="AM100" s="7"/>
      <c r="AN100" s="1" t="s">
        <v>162</v>
      </c>
      <c r="AO100" s="1" t="s">
        <v>605</v>
      </c>
    </row>
    <row r="101" spans="1:41" ht="194.25" x14ac:dyDescent="0.4">
      <c r="A101" s="1">
        <v>99</v>
      </c>
      <c r="B101" s="10">
        <v>20223141010</v>
      </c>
      <c r="C101" s="10" t="s">
        <v>514</v>
      </c>
      <c r="D101" s="1" t="s">
        <v>503</v>
      </c>
      <c r="E101" s="12" t="s">
        <v>568</v>
      </c>
      <c r="F101" s="10" t="s">
        <v>606</v>
      </c>
      <c r="G101" s="10">
        <v>19970040592</v>
      </c>
      <c r="H101" s="10" t="s">
        <v>427</v>
      </c>
      <c r="I101" s="10" t="s">
        <v>270</v>
      </c>
      <c r="J101" s="10" t="s">
        <v>45</v>
      </c>
      <c r="K101" s="10">
        <v>1</v>
      </c>
      <c r="L101" s="1" t="s">
        <v>607</v>
      </c>
      <c r="M101" s="4">
        <v>1</v>
      </c>
      <c r="N101" s="3"/>
      <c r="O101" s="4">
        <v>1</v>
      </c>
      <c r="P101" s="1"/>
      <c r="Q101" s="37">
        <v>0</v>
      </c>
      <c r="R101" s="38"/>
      <c r="S101" s="4">
        <v>0</v>
      </c>
      <c r="T101" s="4"/>
      <c r="U101" s="4">
        <v>0</v>
      </c>
      <c r="V101" s="1"/>
      <c r="W101" s="10">
        <v>31.2</v>
      </c>
      <c r="X101" s="1" t="s">
        <v>608</v>
      </c>
      <c r="Y101" s="4">
        <v>31.2</v>
      </c>
      <c r="Z101" s="4"/>
      <c r="AA101" s="4">
        <v>31.2</v>
      </c>
      <c r="AB101" s="1"/>
      <c r="AC101" s="10">
        <v>0.6</v>
      </c>
      <c r="AD101" s="1" t="s">
        <v>609</v>
      </c>
      <c r="AE101" s="4">
        <v>0.6</v>
      </c>
      <c r="AF101" s="4"/>
      <c r="AG101" s="4">
        <v>0.6</v>
      </c>
      <c r="AH101" s="4"/>
      <c r="AI101" s="11">
        <v>32.799999999999997</v>
      </c>
      <c r="AJ101" s="16">
        <v>32.799999999999997</v>
      </c>
      <c r="AK101" s="16">
        <v>32.799999999999997</v>
      </c>
      <c r="AL101" s="3"/>
      <c r="AM101" s="7"/>
      <c r="AN101" s="1" t="s">
        <v>153</v>
      </c>
      <c r="AO101" s="1" t="s">
        <v>161</v>
      </c>
    </row>
    <row r="102" spans="1:41" ht="97.15" x14ac:dyDescent="0.4">
      <c r="A102" s="1">
        <v>100</v>
      </c>
      <c r="B102" s="42">
        <v>20223185067</v>
      </c>
      <c r="C102" s="42" t="s">
        <v>502</v>
      </c>
      <c r="D102" s="1" t="s">
        <v>503</v>
      </c>
      <c r="E102" s="12" t="s">
        <v>596</v>
      </c>
      <c r="F102" s="42" t="s">
        <v>610</v>
      </c>
      <c r="G102" s="42">
        <v>18218583961</v>
      </c>
      <c r="H102" s="42" t="s">
        <v>611</v>
      </c>
      <c r="I102" s="42" t="s">
        <v>270</v>
      </c>
      <c r="J102" s="42" t="s">
        <v>45</v>
      </c>
      <c r="K102" s="42">
        <v>2.6</v>
      </c>
      <c r="L102" s="46" t="s">
        <v>612</v>
      </c>
      <c r="M102" s="14">
        <v>2.6</v>
      </c>
      <c r="N102" s="17" t="s">
        <v>612</v>
      </c>
      <c r="O102" s="14">
        <v>2.4</v>
      </c>
      <c r="P102" s="17" t="s">
        <v>613</v>
      </c>
      <c r="Q102" s="34"/>
      <c r="R102" s="34"/>
      <c r="S102" s="4"/>
      <c r="T102" s="4"/>
      <c r="U102" s="1"/>
      <c r="V102" s="1"/>
      <c r="W102" s="42">
        <v>30</v>
      </c>
      <c r="X102" s="46" t="s">
        <v>1475</v>
      </c>
      <c r="Y102" s="14">
        <v>30</v>
      </c>
      <c r="Z102" s="17" t="s">
        <v>1476</v>
      </c>
      <c r="AA102" s="1">
        <v>30.2</v>
      </c>
      <c r="AB102" s="1" t="s">
        <v>614</v>
      </c>
      <c r="AC102" s="42">
        <v>0.2</v>
      </c>
      <c r="AD102" s="46" t="s">
        <v>615</v>
      </c>
      <c r="AE102" s="14">
        <v>0.2</v>
      </c>
      <c r="AF102" s="17" t="s">
        <v>615</v>
      </c>
      <c r="AG102" s="14">
        <v>0.2</v>
      </c>
      <c r="AH102" s="17" t="s">
        <v>615</v>
      </c>
      <c r="AI102" s="42">
        <v>32.799999999999997</v>
      </c>
      <c r="AJ102" s="14">
        <v>32.799999999999997</v>
      </c>
      <c r="AK102" s="1">
        <v>32.700000000000003</v>
      </c>
      <c r="AL102" s="1"/>
      <c r="AM102" s="7" t="s">
        <v>616</v>
      </c>
      <c r="AN102" s="1" t="s">
        <v>600</v>
      </c>
      <c r="AO102" s="7"/>
    </row>
    <row r="103" spans="1:41" ht="83.25" x14ac:dyDescent="0.4">
      <c r="A103" s="1">
        <v>101</v>
      </c>
      <c r="B103" s="10">
        <v>20223141075</v>
      </c>
      <c r="C103" s="10" t="s">
        <v>514</v>
      </c>
      <c r="D103" s="1" t="s">
        <v>503</v>
      </c>
      <c r="E103" s="12" t="s">
        <v>568</v>
      </c>
      <c r="F103" s="10" t="s">
        <v>617</v>
      </c>
      <c r="G103" s="10">
        <v>17851579402</v>
      </c>
      <c r="H103" s="10" t="s">
        <v>618</v>
      </c>
      <c r="I103" s="10" t="s">
        <v>270</v>
      </c>
      <c r="J103" s="10" t="s">
        <v>45</v>
      </c>
      <c r="K103" s="10">
        <v>0.8</v>
      </c>
      <c r="L103" s="1" t="s">
        <v>619</v>
      </c>
      <c r="M103" s="4">
        <v>0.8</v>
      </c>
      <c r="N103" s="4"/>
      <c r="O103" s="4">
        <v>0.8</v>
      </c>
      <c r="P103" s="1"/>
      <c r="Q103" s="37">
        <v>0</v>
      </c>
      <c r="R103" s="38"/>
      <c r="S103" s="4">
        <v>0</v>
      </c>
      <c r="T103" s="1"/>
      <c r="U103" s="4">
        <v>0</v>
      </c>
      <c r="V103" s="1"/>
      <c r="W103" s="10">
        <v>30.4</v>
      </c>
      <c r="X103" s="1" t="s">
        <v>620</v>
      </c>
      <c r="Y103" s="4">
        <v>30.4</v>
      </c>
      <c r="Z103" s="4"/>
      <c r="AA103" s="4">
        <v>30.4</v>
      </c>
      <c r="AB103" s="1"/>
      <c r="AC103" s="10">
        <v>0.9</v>
      </c>
      <c r="AD103" s="1" t="s">
        <v>621</v>
      </c>
      <c r="AE103" s="4">
        <v>0.9</v>
      </c>
      <c r="AF103" s="4"/>
      <c r="AG103" s="4">
        <v>0.9</v>
      </c>
      <c r="AH103" s="4"/>
      <c r="AI103" s="11">
        <v>32.1</v>
      </c>
      <c r="AJ103" s="4">
        <v>32.1</v>
      </c>
      <c r="AK103" s="4">
        <v>32.1</v>
      </c>
      <c r="AL103" s="4"/>
      <c r="AM103" s="7"/>
      <c r="AN103" s="1" t="s">
        <v>153</v>
      </c>
      <c r="AO103" s="1" t="s">
        <v>161</v>
      </c>
    </row>
    <row r="104" spans="1:41" ht="97.15" x14ac:dyDescent="0.4">
      <c r="A104" s="1">
        <v>102</v>
      </c>
      <c r="B104" s="10">
        <v>20223141067</v>
      </c>
      <c r="C104" s="10" t="s">
        <v>514</v>
      </c>
      <c r="D104" s="1" t="s">
        <v>503</v>
      </c>
      <c r="E104" s="12" t="s">
        <v>568</v>
      </c>
      <c r="F104" s="10" t="s">
        <v>622</v>
      </c>
      <c r="G104" s="10">
        <v>13242006240</v>
      </c>
      <c r="H104" s="10" t="s">
        <v>618</v>
      </c>
      <c r="I104" s="10" t="s">
        <v>270</v>
      </c>
      <c r="J104" s="10" t="s">
        <v>45</v>
      </c>
      <c r="K104" s="10">
        <v>0.8</v>
      </c>
      <c r="L104" s="1" t="s">
        <v>619</v>
      </c>
      <c r="M104" s="4">
        <v>0.8</v>
      </c>
      <c r="N104" s="4"/>
      <c r="O104" s="4">
        <v>0.8</v>
      </c>
      <c r="P104" s="1"/>
      <c r="Q104" s="37">
        <v>0</v>
      </c>
      <c r="R104" s="34"/>
      <c r="S104" s="4">
        <v>0</v>
      </c>
      <c r="T104" s="4"/>
      <c r="U104" s="4">
        <v>0</v>
      </c>
      <c r="V104" s="1"/>
      <c r="W104" s="10">
        <v>30.4</v>
      </c>
      <c r="X104" s="1" t="s">
        <v>623</v>
      </c>
      <c r="Y104" s="4">
        <v>30.4</v>
      </c>
      <c r="Z104" s="4"/>
      <c r="AA104" s="4">
        <v>30.4</v>
      </c>
      <c r="AB104" s="1"/>
      <c r="AC104" s="10">
        <v>0.4</v>
      </c>
      <c r="AD104" s="1" t="s">
        <v>624</v>
      </c>
      <c r="AE104" s="4">
        <v>0.4</v>
      </c>
      <c r="AF104" s="4"/>
      <c r="AG104" s="4">
        <v>0.4</v>
      </c>
      <c r="AH104" s="4"/>
      <c r="AI104" s="11">
        <v>31.6</v>
      </c>
      <c r="AJ104" s="4">
        <v>31.6</v>
      </c>
      <c r="AK104" s="4">
        <v>31.6</v>
      </c>
      <c r="AL104" s="4"/>
      <c r="AM104" s="7"/>
      <c r="AN104" s="1" t="s">
        <v>153</v>
      </c>
      <c r="AO104" s="1" t="s">
        <v>161</v>
      </c>
    </row>
    <row r="105" spans="1:41" ht="111" x14ac:dyDescent="0.4">
      <c r="A105" s="1">
        <v>103</v>
      </c>
      <c r="B105" s="1">
        <v>20223141091</v>
      </c>
      <c r="C105" s="1" t="s">
        <v>514</v>
      </c>
      <c r="D105" s="1" t="s">
        <v>503</v>
      </c>
      <c r="E105" s="1" t="s">
        <v>515</v>
      </c>
      <c r="F105" s="1" t="s">
        <v>625</v>
      </c>
      <c r="G105" s="1">
        <v>13392738276</v>
      </c>
      <c r="H105" s="7" t="s">
        <v>119</v>
      </c>
      <c r="I105" s="1" t="s">
        <v>270</v>
      </c>
      <c r="J105" s="1" t="s">
        <v>45</v>
      </c>
      <c r="K105" s="1">
        <v>0.9</v>
      </c>
      <c r="L105" s="1" t="s">
        <v>626</v>
      </c>
      <c r="M105" s="4">
        <v>0.9</v>
      </c>
      <c r="N105" s="4"/>
      <c r="O105" s="7">
        <v>0.9</v>
      </c>
      <c r="P105" s="7"/>
      <c r="Q105" s="7"/>
      <c r="R105" s="7"/>
      <c r="S105" s="7"/>
      <c r="T105" s="7"/>
      <c r="U105" s="7"/>
      <c r="V105" s="7"/>
      <c r="W105" s="7">
        <v>30.4</v>
      </c>
      <c r="X105" s="7" t="s">
        <v>627</v>
      </c>
      <c r="Y105" s="6">
        <v>0.4</v>
      </c>
      <c r="Z105" s="6" t="s">
        <v>148</v>
      </c>
      <c r="AA105" s="7"/>
      <c r="AB105" s="7">
        <v>30.4</v>
      </c>
      <c r="AC105" s="7">
        <v>0.2</v>
      </c>
      <c r="AD105" s="1" t="s">
        <v>628</v>
      </c>
      <c r="AE105" s="4">
        <v>0.2</v>
      </c>
      <c r="AF105" s="4"/>
      <c r="AG105" s="4">
        <v>0.2</v>
      </c>
      <c r="AH105" s="4"/>
      <c r="AI105" s="1">
        <v>31.5</v>
      </c>
      <c r="AJ105" s="4">
        <v>1.5</v>
      </c>
      <c r="AK105" s="1">
        <v>31.5</v>
      </c>
      <c r="AL105" s="7"/>
      <c r="AM105" s="7"/>
      <c r="AN105" s="7"/>
      <c r="AO105" s="7" t="s">
        <v>153</v>
      </c>
    </row>
    <row r="106" spans="1:41" ht="83.25" x14ac:dyDescent="0.4">
      <c r="A106" s="1">
        <v>104</v>
      </c>
      <c r="B106" s="1">
        <v>20223185063</v>
      </c>
      <c r="C106" s="18" t="s">
        <v>502</v>
      </c>
      <c r="D106" s="1" t="s">
        <v>503</v>
      </c>
      <c r="E106" s="18" t="s">
        <v>601</v>
      </c>
      <c r="F106" s="18" t="s">
        <v>629</v>
      </c>
      <c r="G106" s="1">
        <v>17320035507</v>
      </c>
      <c r="H106" s="18" t="s">
        <v>630</v>
      </c>
      <c r="I106" s="18" t="s">
        <v>270</v>
      </c>
      <c r="J106" s="1" t="s">
        <v>45</v>
      </c>
      <c r="K106" s="1">
        <v>0.1</v>
      </c>
      <c r="L106" s="18" t="s">
        <v>631</v>
      </c>
      <c r="M106" s="1">
        <v>0.1</v>
      </c>
      <c r="N106" s="18" t="s">
        <v>631</v>
      </c>
      <c r="O106" s="1">
        <v>0.1</v>
      </c>
      <c r="P106" s="18" t="s">
        <v>631</v>
      </c>
      <c r="Q106" s="1">
        <v>0</v>
      </c>
      <c r="R106" s="1">
        <v>0</v>
      </c>
      <c r="S106" s="1">
        <v>0</v>
      </c>
      <c r="T106" s="1">
        <v>0</v>
      </c>
      <c r="U106" s="1">
        <v>0</v>
      </c>
      <c r="V106" s="1">
        <v>0</v>
      </c>
      <c r="W106" s="1">
        <v>30</v>
      </c>
      <c r="X106" s="18" t="s">
        <v>632</v>
      </c>
      <c r="Y106" s="1">
        <v>30</v>
      </c>
      <c r="Z106" s="18" t="s">
        <v>632</v>
      </c>
      <c r="AA106" s="1">
        <v>30</v>
      </c>
      <c r="AB106" s="18" t="s">
        <v>632</v>
      </c>
      <c r="AC106" s="1">
        <v>0</v>
      </c>
      <c r="AD106" s="1">
        <v>0</v>
      </c>
      <c r="AE106" s="1">
        <v>0</v>
      </c>
      <c r="AF106" s="1">
        <v>0</v>
      </c>
      <c r="AG106" s="1">
        <v>0</v>
      </c>
      <c r="AH106" s="1">
        <v>0</v>
      </c>
      <c r="AI106" s="1">
        <v>30.1</v>
      </c>
      <c r="AJ106" s="4">
        <v>30.1</v>
      </c>
      <c r="AK106" s="2">
        <v>30.1</v>
      </c>
      <c r="AL106" s="4"/>
      <c r="AM106" s="7"/>
      <c r="AN106" s="1" t="s">
        <v>162</v>
      </c>
      <c r="AO106" s="1" t="s">
        <v>605</v>
      </c>
    </row>
    <row r="107" spans="1:41" ht="249.75" x14ac:dyDescent="0.4">
      <c r="A107" s="1">
        <v>105</v>
      </c>
      <c r="B107" s="1">
        <v>20223141053</v>
      </c>
      <c r="C107" s="1" t="s">
        <v>514</v>
      </c>
      <c r="D107" s="1" t="s">
        <v>503</v>
      </c>
      <c r="E107" s="1" t="s">
        <v>509</v>
      </c>
      <c r="F107" s="1" t="s">
        <v>633</v>
      </c>
      <c r="G107" s="1">
        <v>13725667616</v>
      </c>
      <c r="H107" s="7" t="s">
        <v>277</v>
      </c>
      <c r="I107" s="1" t="s">
        <v>270</v>
      </c>
      <c r="J107" s="1" t="s">
        <v>45</v>
      </c>
      <c r="K107" s="1">
        <v>6.6</v>
      </c>
      <c r="L107" s="1" t="s">
        <v>634</v>
      </c>
      <c r="M107" s="4">
        <v>6.6</v>
      </c>
      <c r="N107" s="4" t="s">
        <v>634</v>
      </c>
      <c r="O107" s="7">
        <v>6.6</v>
      </c>
      <c r="P107" s="7" t="s">
        <v>634</v>
      </c>
      <c r="Q107" s="7"/>
      <c r="R107" s="7"/>
      <c r="S107" s="7"/>
      <c r="T107" s="7"/>
      <c r="U107" s="7"/>
      <c r="V107" s="7"/>
      <c r="W107" s="7">
        <v>18</v>
      </c>
      <c r="X107" s="6" t="s">
        <v>635</v>
      </c>
      <c r="Y107" s="6">
        <v>17.2</v>
      </c>
      <c r="Z107" s="7" t="s">
        <v>636</v>
      </c>
      <c r="AA107" s="6">
        <v>14.2</v>
      </c>
      <c r="AB107" s="7" t="s">
        <v>637</v>
      </c>
      <c r="AC107" s="7">
        <v>1.3</v>
      </c>
      <c r="AD107" s="4" t="s">
        <v>638</v>
      </c>
      <c r="AE107" s="4">
        <v>1.3</v>
      </c>
      <c r="AF107" s="4" t="s">
        <v>638</v>
      </c>
      <c r="AG107" s="4">
        <v>1.3</v>
      </c>
      <c r="AH107" s="1" t="s">
        <v>638</v>
      </c>
      <c r="AI107" s="4">
        <v>25.9</v>
      </c>
      <c r="AJ107" s="1">
        <v>25.099999999999998</v>
      </c>
      <c r="AK107" s="4">
        <v>25.1</v>
      </c>
      <c r="AL107" s="6" t="s">
        <v>639</v>
      </c>
      <c r="AM107" s="7"/>
      <c r="AN107" s="7"/>
      <c r="AO107" s="7" t="s">
        <v>235</v>
      </c>
    </row>
    <row r="108" spans="1:41" ht="69.400000000000006" x14ac:dyDescent="0.4">
      <c r="A108" s="1">
        <v>106</v>
      </c>
      <c r="B108" s="42">
        <v>20223141086</v>
      </c>
      <c r="C108" s="42" t="s">
        <v>514</v>
      </c>
      <c r="D108" s="1" t="s">
        <v>503</v>
      </c>
      <c r="E108" s="12" t="s">
        <v>596</v>
      </c>
      <c r="F108" s="42" t="s">
        <v>640</v>
      </c>
      <c r="G108" s="42">
        <v>13277918595</v>
      </c>
      <c r="H108" s="42" t="s">
        <v>359</v>
      </c>
      <c r="I108" s="42" t="s">
        <v>270</v>
      </c>
      <c r="J108" s="42" t="s">
        <v>45</v>
      </c>
      <c r="K108" s="42">
        <v>4.7</v>
      </c>
      <c r="L108" s="46" t="s">
        <v>641</v>
      </c>
      <c r="M108" s="14">
        <v>4.7</v>
      </c>
      <c r="N108" s="17" t="s">
        <v>641</v>
      </c>
      <c r="O108" s="14">
        <v>4.7</v>
      </c>
      <c r="P108" s="17" t="s">
        <v>641</v>
      </c>
      <c r="Q108" s="34"/>
      <c r="R108" s="34"/>
      <c r="S108" s="4"/>
      <c r="T108" s="4"/>
      <c r="U108" s="1"/>
      <c r="V108" s="1"/>
      <c r="W108" s="42">
        <v>18.8</v>
      </c>
      <c r="X108" s="46" t="s">
        <v>642</v>
      </c>
      <c r="Y108" s="14">
        <v>18.8</v>
      </c>
      <c r="Z108" s="17" t="s">
        <v>642</v>
      </c>
      <c r="AA108" s="14">
        <v>18.8</v>
      </c>
      <c r="AB108" s="17" t="s">
        <v>642</v>
      </c>
      <c r="AC108" s="42">
        <v>0.6</v>
      </c>
      <c r="AD108" s="42" t="s">
        <v>643</v>
      </c>
      <c r="AE108" s="14">
        <v>0.6</v>
      </c>
      <c r="AF108" s="17" t="s">
        <v>643</v>
      </c>
      <c r="AG108" s="14">
        <v>0.6</v>
      </c>
      <c r="AH108" s="17" t="s">
        <v>643</v>
      </c>
      <c r="AI108" s="42">
        <v>24.1</v>
      </c>
      <c r="AJ108" s="14">
        <v>24.1</v>
      </c>
      <c r="AK108" s="1">
        <v>24.1</v>
      </c>
      <c r="AL108" s="35"/>
      <c r="AM108" s="7"/>
      <c r="AN108" s="1" t="s">
        <v>600</v>
      </c>
      <c r="AO108" s="7"/>
    </row>
    <row r="109" spans="1:41" ht="55.5" x14ac:dyDescent="0.4">
      <c r="A109" s="1">
        <v>107</v>
      </c>
      <c r="B109" s="1">
        <v>20223141030</v>
      </c>
      <c r="C109" s="1" t="s">
        <v>514</v>
      </c>
      <c r="D109" s="1" t="s">
        <v>503</v>
      </c>
      <c r="E109" s="1" t="s">
        <v>533</v>
      </c>
      <c r="F109" s="1" t="s">
        <v>644</v>
      </c>
      <c r="G109" s="1">
        <v>15113838038</v>
      </c>
      <c r="H109" s="7" t="s">
        <v>493</v>
      </c>
      <c r="I109" s="1" t="s">
        <v>270</v>
      </c>
      <c r="J109" s="1" t="s">
        <v>45</v>
      </c>
      <c r="K109" s="1">
        <v>0</v>
      </c>
      <c r="L109" s="1" t="s">
        <v>48</v>
      </c>
      <c r="M109" s="4">
        <v>0</v>
      </c>
      <c r="N109" s="4" t="s">
        <v>48</v>
      </c>
      <c r="O109" s="7"/>
      <c r="P109" s="7"/>
      <c r="Q109" s="7">
        <v>0</v>
      </c>
      <c r="R109" s="7" t="s">
        <v>48</v>
      </c>
      <c r="S109" s="7">
        <v>0</v>
      </c>
      <c r="T109" s="7" t="s">
        <v>48</v>
      </c>
      <c r="U109" s="7"/>
      <c r="V109" s="7"/>
      <c r="W109" s="7">
        <v>24</v>
      </c>
      <c r="X109" s="7" t="s">
        <v>645</v>
      </c>
      <c r="Y109" s="6">
        <v>24</v>
      </c>
      <c r="Z109" s="6" t="s">
        <v>645</v>
      </c>
      <c r="AA109" s="7">
        <v>24</v>
      </c>
      <c r="AB109" s="7"/>
      <c r="AC109" s="7">
        <v>0</v>
      </c>
      <c r="AD109" s="1" t="s">
        <v>48</v>
      </c>
      <c r="AE109" s="4">
        <v>0</v>
      </c>
      <c r="AF109" s="4" t="s">
        <v>48</v>
      </c>
      <c r="AG109" s="4"/>
      <c r="AH109" s="4"/>
      <c r="AI109" s="1">
        <v>24</v>
      </c>
      <c r="AJ109" s="4">
        <v>24</v>
      </c>
      <c r="AK109" s="1">
        <v>24</v>
      </c>
      <c r="AL109" s="7"/>
      <c r="AM109" s="7"/>
      <c r="AN109" s="7" t="s">
        <v>202</v>
      </c>
      <c r="AO109" s="7" t="s">
        <v>203</v>
      </c>
    </row>
    <row r="110" spans="1:41" ht="210" x14ac:dyDescent="0.4">
      <c r="A110" s="1">
        <v>108</v>
      </c>
      <c r="B110" s="47">
        <v>20223185018</v>
      </c>
      <c r="C110" s="48" t="s">
        <v>502</v>
      </c>
      <c r="D110" s="1" t="s">
        <v>503</v>
      </c>
      <c r="E110" s="12" t="s">
        <v>596</v>
      </c>
      <c r="F110" s="48" t="s">
        <v>646</v>
      </c>
      <c r="G110" s="47" t="s">
        <v>647</v>
      </c>
      <c r="H110" s="48" t="s">
        <v>359</v>
      </c>
      <c r="I110" s="48" t="s">
        <v>270</v>
      </c>
      <c r="J110" s="48" t="s">
        <v>45</v>
      </c>
      <c r="K110" s="48">
        <v>0.4</v>
      </c>
      <c r="L110" s="48" t="s">
        <v>648</v>
      </c>
      <c r="M110" s="44">
        <v>0.4</v>
      </c>
      <c r="N110" s="44" t="s">
        <v>648</v>
      </c>
      <c r="O110" s="44">
        <v>0.4</v>
      </c>
      <c r="P110" s="44" t="s">
        <v>648</v>
      </c>
      <c r="Q110" s="34"/>
      <c r="R110" s="34"/>
      <c r="S110" s="4"/>
      <c r="T110" s="4"/>
      <c r="U110" s="1"/>
      <c r="V110" s="1"/>
      <c r="W110" s="48">
        <v>22.8</v>
      </c>
      <c r="X110" s="48" t="s">
        <v>649</v>
      </c>
      <c r="Y110" s="44">
        <v>22.8</v>
      </c>
      <c r="Z110" s="44" t="s">
        <v>649</v>
      </c>
      <c r="AA110" s="44">
        <v>22.8</v>
      </c>
      <c r="AB110" s="44" t="s">
        <v>649</v>
      </c>
      <c r="AC110" s="48">
        <v>0.6</v>
      </c>
      <c r="AD110" s="48" t="s">
        <v>650</v>
      </c>
      <c r="AE110" s="44">
        <v>0.6</v>
      </c>
      <c r="AF110" s="44" t="s">
        <v>650</v>
      </c>
      <c r="AG110" s="44">
        <v>0.6</v>
      </c>
      <c r="AH110" s="44" t="s">
        <v>650</v>
      </c>
      <c r="AI110" s="49">
        <v>23.8</v>
      </c>
      <c r="AJ110" s="50">
        <v>23.8</v>
      </c>
      <c r="AK110" s="1">
        <v>23.8</v>
      </c>
      <c r="AL110" s="35"/>
      <c r="AM110" s="7"/>
      <c r="AN110" s="1" t="s">
        <v>600</v>
      </c>
      <c r="AO110" s="7"/>
    </row>
    <row r="111" spans="1:41" ht="180.4" x14ac:dyDescent="0.4">
      <c r="A111" s="1">
        <v>109</v>
      </c>
      <c r="B111" s="12">
        <v>20223185022</v>
      </c>
      <c r="C111" s="12" t="s">
        <v>502</v>
      </c>
      <c r="D111" s="1" t="s">
        <v>503</v>
      </c>
      <c r="E111" s="12" t="s">
        <v>568</v>
      </c>
      <c r="F111" s="12" t="s">
        <v>651</v>
      </c>
      <c r="G111" s="12">
        <v>18271555850</v>
      </c>
      <c r="H111" s="12" t="s">
        <v>43</v>
      </c>
      <c r="I111" s="12" t="s">
        <v>270</v>
      </c>
      <c r="J111" s="12" t="s">
        <v>45</v>
      </c>
      <c r="K111" s="12" t="s">
        <v>652</v>
      </c>
      <c r="L111" s="1" t="s">
        <v>653</v>
      </c>
      <c r="M111" s="13">
        <v>3.8</v>
      </c>
      <c r="N111" s="13"/>
      <c r="O111" s="13">
        <v>3.8</v>
      </c>
      <c r="P111" s="12"/>
      <c r="Q111" s="37">
        <v>0</v>
      </c>
      <c r="R111" s="12"/>
      <c r="S111" s="4">
        <v>0</v>
      </c>
      <c r="T111" s="12"/>
      <c r="U111" s="4">
        <v>0</v>
      </c>
      <c r="V111" s="12"/>
      <c r="W111" s="12">
        <v>20.8</v>
      </c>
      <c r="X111" s="1" t="s">
        <v>654</v>
      </c>
      <c r="Y111" s="13">
        <v>15</v>
      </c>
      <c r="Z111" s="3" t="s">
        <v>655</v>
      </c>
      <c r="AA111" s="13">
        <v>19.3</v>
      </c>
      <c r="AB111" s="13" t="s">
        <v>656</v>
      </c>
      <c r="AC111" s="12" t="s">
        <v>657</v>
      </c>
      <c r="AD111" s="1" t="s">
        <v>658</v>
      </c>
      <c r="AE111" s="13">
        <v>0.4</v>
      </c>
      <c r="AF111" s="4" t="s">
        <v>659</v>
      </c>
      <c r="AG111" s="13">
        <v>0.4</v>
      </c>
      <c r="AH111" s="4" t="s">
        <v>659</v>
      </c>
      <c r="AI111" s="12" t="s">
        <v>660</v>
      </c>
      <c r="AJ111" s="13">
        <v>19.2</v>
      </c>
      <c r="AK111" s="13">
        <v>23.5</v>
      </c>
      <c r="AL111" s="12"/>
      <c r="AM111" s="7"/>
      <c r="AN111" s="1" t="s">
        <v>153</v>
      </c>
      <c r="AO111" s="1" t="s">
        <v>161</v>
      </c>
    </row>
    <row r="112" spans="1:41" ht="152.65" x14ac:dyDescent="0.4">
      <c r="A112" s="1">
        <v>110</v>
      </c>
      <c r="B112" s="1">
        <v>20223141031</v>
      </c>
      <c r="C112" s="1" t="s">
        <v>514</v>
      </c>
      <c r="D112" s="1" t="s">
        <v>503</v>
      </c>
      <c r="E112" s="1" t="s">
        <v>533</v>
      </c>
      <c r="F112" s="1" t="s">
        <v>661</v>
      </c>
      <c r="G112" s="1">
        <v>13531292672</v>
      </c>
      <c r="H112" s="7" t="s">
        <v>125</v>
      </c>
      <c r="I112" s="1" t="s">
        <v>270</v>
      </c>
      <c r="J112" s="1" t="s">
        <v>45</v>
      </c>
      <c r="K112" s="1">
        <v>10.25</v>
      </c>
      <c r="L112" s="1" t="s">
        <v>662</v>
      </c>
      <c r="M112" s="4">
        <v>10.050000000000001</v>
      </c>
      <c r="N112" s="4" t="s">
        <v>662</v>
      </c>
      <c r="O112" s="7">
        <v>10.050000000000001</v>
      </c>
      <c r="P112" s="7"/>
      <c r="Q112" s="7">
        <v>0</v>
      </c>
      <c r="R112" s="7" t="s">
        <v>48</v>
      </c>
      <c r="S112" s="7">
        <v>0</v>
      </c>
      <c r="T112" s="7" t="s">
        <v>48</v>
      </c>
      <c r="U112" s="7"/>
      <c r="V112" s="7"/>
      <c r="W112" s="7">
        <v>13</v>
      </c>
      <c r="X112" s="7" t="s">
        <v>663</v>
      </c>
      <c r="Y112" s="6">
        <v>8</v>
      </c>
      <c r="Z112" s="6" t="s">
        <v>664</v>
      </c>
      <c r="AA112" s="6">
        <v>13</v>
      </c>
      <c r="AB112" s="6" t="s">
        <v>665</v>
      </c>
      <c r="AC112" s="7">
        <v>0.2</v>
      </c>
      <c r="AD112" s="1" t="s">
        <v>666</v>
      </c>
      <c r="AE112" s="4">
        <v>0.2</v>
      </c>
      <c r="AF112" s="4" t="s">
        <v>666</v>
      </c>
      <c r="AG112" s="4">
        <v>0.2</v>
      </c>
      <c r="AH112" s="4"/>
      <c r="AI112" s="1">
        <v>23.45</v>
      </c>
      <c r="AJ112" s="4">
        <v>18.25</v>
      </c>
      <c r="AK112" s="4">
        <v>23.25</v>
      </c>
      <c r="AL112" s="7" t="s">
        <v>667</v>
      </c>
      <c r="AM112" s="7" t="s">
        <v>668</v>
      </c>
      <c r="AN112" s="7" t="s">
        <v>202</v>
      </c>
      <c r="AO112" s="7" t="s">
        <v>203</v>
      </c>
    </row>
    <row r="113" spans="1:41" ht="208.15" x14ac:dyDescent="0.4">
      <c r="A113" s="1">
        <v>111</v>
      </c>
      <c r="B113" s="1">
        <v>20223141071</v>
      </c>
      <c r="C113" s="1" t="s">
        <v>514</v>
      </c>
      <c r="D113" s="1" t="s">
        <v>503</v>
      </c>
      <c r="E113" s="1" t="s">
        <v>168</v>
      </c>
      <c r="F113" s="1" t="s">
        <v>669</v>
      </c>
      <c r="G113" s="1">
        <v>15013146845</v>
      </c>
      <c r="H113" s="7" t="s">
        <v>63</v>
      </c>
      <c r="I113" s="1" t="s">
        <v>270</v>
      </c>
      <c r="J113" s="1" t="s">
        <v>45</v>
      </c>
      <c r="K113" s="1">
        <v>1.9</v>
      </c>
      <c r="L113" s="1" t="s">
        <v>670</v>
      </c>
      <c r="M113" s="4">
        <v>1.7</v>
      </c>
      <c r="N113" s="4" t="s">
        <v>670</v>
      </c>
      <c r="O113" s="7">
        <v>1.7</v>
      </c>
      <c r="P113" s="7" t="s">
        <v>670</v>
      </c>
      <c r="Q113" s="7">
        <v>0</v>
      </c>
      <c r="R113" s="7" t="s">
        <v>48</v>
      </c>
      <c r="S113" s="7">
        <v>0</v>
      </c>
      <c r="T113" s="7" t="s">
        <v>48</v>
      </c>
      <c r="U113" s="7">
        <v>0</v>
      </c>
      <c r="V113" s="7" t="s">
        <v>48</v>
      </c>
      <c r="W113" s="7">
        <v>19.2</v>
      </c>
      <c r="X113" s="7" t="s">
        <v>671</v>
      </c>
      <c r="Y113" s="6">
        <v>19.2</v>
      </c>
      <c r="Z113" s="6" t="s">
        <v>671</v>
      </c>
      <c r="AA113" s="7">
        <v>19.2</v>
      </c>
      <c r="AB113" s="7" t="s">
        <v>671</v>
      </c>
      <c r="AC113" s="7">
        <v>1.4</v>
      </c>
      <c r="AD113" s="1" t="s">
        <v>672</v>
      </c>
      <c r="AE113" s="4">
        <v>1.4</v>
      </c>
      <c r="AF113" s="4" t="s">
        <v>672</v>
      </c>
      <c r="AG113" s="4">
        <v>1.4</v>
      </c>
      <c r="AH113" s="4" t="s">
        <v>672</v>
      </c>
      <c r="AI113" s="1">
        <v>22.5</v>
      </c>
      <c r="AJ113" s="4">
        <v>22.3</v>
      </c>
      <c r="AK113" s="1">
        <v>22.3</v>
      </c>
      <c r="AL113" s="7" t="s">
        <v>673</v>
      </c>
      <c r="AM113" s="7"/>
      <c r="AN113" s="7" t="s">
        <v>178</v>
      </c>
      <c r="AO113" s="7" t="s">
        <v>179</v>
      </c>
    </row>
    <row r="114" spans="1:41" ht="222" x14ac:dyDescent="0.4">
      <c r="A114" s="1">
        <v>112</v>
      </c>
      <c r="B114" s="1">
        <v>20223141058</v>
      </c>
      <c r="C114" s="1" t="s">
        <v>514</v>
      </c>
      <c r="D114" s="1" t="s">
        <v>503</v>
      </c>
      <c r="E114" s="1" t="s">
        <v>504</v>
      </c>
      <c r="F114" s="1" t="s">
        <v>674</v>
      </c>
      <c r="G114" s="1">
        <v>18987252834</v>
      </c>
      <c r="H114" s="7" t="s">
        <v>170</v>
      </c>
      <c r="I114" s="1" t="s">
        <v>270</v>
      </c>
      <c r="J114" s="1" t="s">
        <v>45</v>
      </c>
      <c r="K114" s="1">
        <v>10.75</v>
      </c>
      <c r="L114" s="1" t="s">
        <v>675</v>
      </c>
      <c r="M114" s="4">
        <v>10</v>
      </c>
      <c r="N114" s="4" t="s">
        <v>675</v>
      </c>
      <c r="O114" s="7">
        <v>10</v>
      </c>
      <c r="P114" s="7" t="s">
        <v>675</v>
      </c>
      <c r="Q114" s="7">
        <v>0</v>
      </c>
      <c r="R114" s="7" t="s">
        <v>48</v>
      </c>
      <c r="S114" s="7">
        <v>0</v>
      </c>
      <c r="T114" s="7" t="s">
        <v>48</v>
      </c>
      <c r="U114" s="7">
        <v>0</v>
      </c>
      <c r="V114" s="7" t="s">
        <v>48</v>
      </c>
      <c r="W114" s="7">
        <v>10</v>
      </c>
      <c r="X114" s="7" t="s">
        <v>676</v>
      </c>
      <c r="Y114" s="6">
        <v>10</v>
      </c>
      <c r="Z114" s="6" t="s">
        <v>676</v>
      </c>
      <c r="AA114" s="7">
        <v>10</v>
      </c>
      <c r="AB114" s="7" t="s">
        <v>676</v>
      </c>
      <c r="AC114" s="7">
        <v>1.7</v>
      </c>
      <c r="AD114" s="1" t="s">
        <v>677</v>
      </c>
      <c r="AE114" s="4">
        <v>1.7</v>
      </c>
      <c r="AF114" s="4" t="s">
        <v>677</v>
      </c>
      <c r="AG114" s="4">
        <v>1.7</v>
      </c>
      <c r="AH114" s="4" t="s">
        <v>677</v>
      </c>
      <c r="AI114" s="1">
        <v>22.45</v>
      </c>
      <c r="AJ114" s="4">
        <v>21.7</v>
      </c>
      <c r="AK114" s="1">
        <v>21.6</v>
      </c>
      <c r="AL114" s="7" t="s">
        <v>678</v>
      </c>
      <c r="AM114" s="7" t="s">
        <v>616</v>
      </c>
      <c r="AN114" s="7" t="s">
        <v>178</v>
      </c>
      <c r="AO114" s="7" t="s">
        <v>179</v>
      </c>
    </row>
    <row r="115" spans="1:41" ht="124.9" x14ac:dyDescent="0.4">
      <c r="A115" s="1">
        <v>113</v>
      </c>
      <c r="B115" s="10">
        <v>20223185074</v>
      </c>
      <c r="C115" s="10" t="s">
        <v>502</v>
      </c>
      <c r="D115" s="1" t="s">
        <v>503</v>
      </c>
      <c r="E115" s="12" t="s">
        <v>568</v>
      </c>
      <c r="F115" s="10" t="s">
        <v>679</v>
      </c>
      <c r="G115" s="10">
        <v>15112105074</v>
      </c>
      <c r="H115" s="10" t="s">
        <v>618</v>
      </c>
      <c r="I115" s="10" t="s">
        <v>270</v>
      </c>
      <c r="J115" s="10" t="s">
        <v>45</v>
      </c>
      <c r="K115" s="10">
        <v>3.4</v>
      </c>
      <c r="L115" s="1" t="s">
        <v>680</v>
      </c>
      <c r="M115" s="13">
        <v>3.4</v>
      </c>
      <c r="N115" s="13"/>
      <c r="O115" s="13">
        <v>3.4</v>
      </c>
      <c r="P115" s="12"/>
      <c r="Q115" s="37">
        <v>0</v>
      </c>
      <c r="R115" s="12"/>
      <c r="S115" s="4">
        <v>0</v>
      </c>
      <c r="T115" s="12"/>
      <c r="U115" s="4">
        <v>0</v>
      </c>
      <c r="V115" s="12"/>
      <c r="W115" s="10">
        <v>10</v>
      </c>
      <c r="X115" s="1" t="s">
        <v>681</v>
      </c>
      <c r="Y115" s="4">
        <v>13</v>
      </c>
      <c r="Z115" s="4" t="s">
        <v>682</v>
      </c>
      <c r="AA115" s="4">
        <v>13</v>
      </c>
      <c r="AB115" s="12"/>
      <c r="AC115" s="10">
        <v>2.5</v>
      </c>
      <c r="AD115" s="1" t="s">
        <v>683</v>
      </c>
      <c r="AE115" s="13">
        <v>2.5</v>
      </c>
      <c r="AF115" s="4"/>
      <c r="AG115" s="13">
        <v>2.5</v>
      </c>
      <c r="AH115" s="13"/>
      <c r="AI115" s="11">
        <v>15.9</v>
      </c>
      <c r="AJ115" s="13">
        <v>18.899999999999999</v>
      </c>
      <c r="AK115" s="13">
        <v>18.899999999999999</v>
      </c>
      <c r="AL115" s="12"/>
      <c r="AM115" s="7"/>
      <c r="AN115" s="1" t="s">
        <v>153</v>
      </c>
      <c r="AO115" s="1" t="s">
        <v>161</v>
      </c>
    </row>
    <row r="116" spans="1:41" ht="409.5" x14ac:dyDescent="0.4">
      <c r="A116" s="1">
        <v>114</v>
      </c>
      <c r="B116" s="18">
        <v>20223141079</v>
      </c>
      <c r="C116" s="18" t="s">
        <v>514</v>
      </c>
      <c r="D116" s="1" t="s">
        <v>503</v>
      </c>
      <c r="E116" s="18" t="s">
        <v>601</v>
      </c>
      <c r="F116" s="18" t="s">
        <v>684</v>
      </c>
      <c r="G116" s="18">
        <v>13411112926</v>
      </c>
      <c r="H116" s="18" t="s">
        <v>685</v>
      </c>
      <c r="I116" s="18" t="s">
        <v>270</v>
      </c>
      <c r="J116" s="18" t="s">
        <v>45</v>
      </c>
      <c r="K116" s="18">
        <v>7.1</v>
      </c>
      <c r="L116" s="18" t="s">
        <v>1477</v>
      </c>
      <c r="M116" s="18">
        <v>7.1</v>
      </c>
      <c r="N116" s="18" t="s">
        <v>1477</v>
      </c>
      <c r="O116" s="18">
        <v>7.1</v>
      </c>
      <c r="P116" s="18" t="s">
        <v>1477</v>
      </c>
      <c r="Q116" s="18">
        <v>0</v>
      </c>
      <c r="R116" s="18"/>
      <c r="S116" s="18">
        <v>0</v>
      </c>
      <c r="T116" s="1"/>
      <c r="U116" s="18">
        <v>0</v>
      </c>
      <c r="V116" s="1"/>
      <c r="W116" s="18">
        <v>10.9</v>
      </c>
      <c r="X116" s="18" t="s">
        <v>1478</v>
      </c>
      <c r="Y116" s="18">
        <v>10.9</v>
      </c>
      <c r="Z116" s="18" t="s">
        <v>1478</v>
      </c>
      <c r="AA116" s="18">
        <v>10.9</v>
      </c>
      <c r="AB116" s="18" t="s">
        <v>1478</v>
      </c>
      <c r="AC116" s="18" t="s">
        <v>306</v>
      </c>
      <c r="AD116" s="18" t="s">
        <v>1479</v>
      </c>
      <c r="AE116" s="18" t="s">
        <v>306</v>
      </c>
      <c r="AF116" s="18" t="s">
        <v>1479</v>
      </c>
      <c r="AG116" s="18" t="s">
        <v>306</v>
      </c>
      <c r="AH116" s="18" t="s">
        <v>1479</v>
      </c>
      <c r="AI116" s="18">
        <v>18.600000000000001</v>
      </c>
      <c r="AJ116" s="18">
        <v>18.600000000000001</v>
      </c>
      <c r="AK116" s="1">
        <v>18.600000000000001</v>
      </c>
      <c r="AL116" s="4"/>
      <c r="AM116" s="7"/>
      <c r="AN116" s="1" t="s">
        <v>162</v>
      </c>
      <c r="AO116" s="1" t="s">
        <v>605</v>
      </c>
    </row>
    <row r="117" spans="1:41" ht="333" x14ac:dyDescent="0.4">
      <c r="A117" s="1">
        <v>115</v>
      </c>
      <c r="B117" s="1">
        <v>20223141021</v>
      </c>
      <c r="C117" s="1" t="s">
        <v>514</v>
      </c>
      <c r="D117" s="1" t="s">
        <v>503</v>
      </c>
      <c r="E117" s="1" t="s">
        <v>504</v>
      </c>
      <c r="F117" s="1" t="s">
        <v>686</v>
      </c>
      <c r="G117" s="1">
        <v>18978450208</v>
      </c>
      <c r="H117" s="7" t="s">
        <v>281</v>
      </c>
      <c r="I117" s="1" t="s">
        <v>270</v>
      </c>
      <c r="J117" s="1" t="s">
        <v>45</v>
      </c>
      <c r="K117" s="1">
        <v>3.2</v>
      </c>
      <c r="L117" s="1" t="s">
        <v>687</v>
      </c>
      <c r="M117" s="4">
        <v>3.2</v>
      </c>
      <c r="N117" s="4" t="s">
        <v>687</v>
      </c>
      <c r="O117" s="7">
        <v>3.2</v>
      </c>
      <c r="P117" s="7" t="s">
        <v>687</v>
      </c>
      <c r="Q117" s="7">
        <v>0</v>
      </c>
      <c r="R117" s="7" t="s">
        <v>48</v>
      </c>
      <c r="S117" s="7">
        <v>0</v>
      </c>
      <c r="T117" s="7" t="s">
        <v>48</v>
      </c>
      <c r="U117" s="7">
        <v>0</v>
      </c>
      <c r="V117" s="7" t="s">
        <v>48</v>
      </c>
      <c r="W117" s="7">
        <v>17.8</v>
      </c>
      <c r="X117" s="7" t="s">
        <v>688</v>
      </c>
      <c r="Y117" s="6">
        <v>1.2</v>
      </c>
      <c r="Z117" s="6" t="s">
        <v>689</v>
      </c>
      <c r="AA117" s="7">
        <v>17.2</v>
      </c>
      <c r="AB117" s="7" t="s">
        <v>689</v>
      </c>
      <c r="AC117" s="7">
        <v>0</v>
      </c>
      <c r="AD117" s="1" t="s">
        <v>48</v>
      </c>
      <c r="AE117" s="4">
        <v>0</v>
      </c>
      <c r="AF117" s="4" t="s">
        <v>48</v>
      </c>
      <c r="AG117" s="4">
        <v>0</v>
      </c>
      <c r="AH117" s="4" t="s">
        <v>48</v>
      </c>
      <c r="AI117" s="1">
        <v>21</v>
      </c>
      <c r="AJ117" s="4">
        <v>4.4000000000000004</v>
      </c>
      <c r="AK117" s="4">
        <v>18.399999999999999</v>
      </c>
      <c r="AL117" s="7" t="s">
        <v>690</v>
      </c>
      <c r="AM117" s="7"/>
      <c r="AN117" s="7" t="s">
        <v>178</v>
      </c>
      <c r="AO117" s="7" t="s">
        <v>179</v>
      </c>
    </row>
    <row r="118" spans="1:41" ht="138.75" x14ac:dyDescent="0.4">
      <c r="A118" s="1">
        <v>116</v>
      </c>
      <c r="B118" s="1">
        <v>20223141038</v>
      </c>
      <c r="C118" s="1" t="s">
        <v>514</v>
      </c>
      <c r="D118" s="1" t="s">
        <v>503</v>
      </c>
      <c r="E118" s="1" t="s">
        <v>533</v>
      </c>
      <c r="F118" s="1" t="s">
        <v>691</v>
      </c>
      <c r="G118" s="1">
        <v>18929084502</v>
      </c>
      <c r="H118" s="7" t="s">
        <v>125</v>
      </c>
      <c r="I118" s="1" t="s">
        <v>270</v>
      </c>
      <c r="J118" s="1" t="s">
        <v>45</v>
      </c>
      <c r="K118" s="1">
        <v>4</v>
      </c>
      <c r="L118" s="1" t="s">
        <v>692</v>
      </c>
      <c r="M118" s="4">
        <v>4</v>
      </c>
      <c r="N118" s="4" t="s">
        <v>693</v>
      </c>
      <c r="O118" s="7">
        <v>4</v>
      </c>
      <c r="P118" s="7"/>
      <c r="Q118" s="7">
        <v>0</v>
      </c>
      <c r="R118" s="7" t="s">
        <v>48</v>
      </c>
      <c r="S118" s="7">
        <v>0</v>
      </c>
      <c r="T118" s="7" t="s">
        <v>48</v>
      </c>
      <c r="U118" s="7"/>
      <c r="V118" s="7"/>
      <c r="W118" s="7">
        <v>14</v>
      </c>
      <c r="X118" s="7" t="s">
        <v>694</v>
      </c>
      <c r="Y118" s="6">
        <v>16</v>
      </c>
      <c r="Z118" s="6" t="s">
        <v>695</v>
      </c>
      <c r="AA118" s="6" t="s">
        <v>696</v>
      </c>
      <c r="AB118" s="7" t="s">
        <v>697</v>
      </c>
      <c r="AC118" s="7">
        <v>0.2</v>
      </c>
      <c r="AD118" s="1" t="s">
        <v>698</v>
      </c>
      <c r="AE118" s="4">
        <v>0.2</v>
      </c>
      <c r="AF118" s="4" t="s">
        <v>698</v>
      </c>
      <c r="AG118" s="4"/>
      <c r="AH118" s="4"/>
      <c r="AI118" s="1">
        <v>18.2</v>
      </c>
      <c r="AJ118" s="4">
        <v>20.2</v>
      </c>
      <c r="AK118" s="4">
        <v>14.1</v>
      </c>
      <c r="AL118" s="6" t="s">
        <v>699</v>
      </c>
      <c r="AM118" s="7" t="s">
        <v>616</v>
      </c>
      <c r="AN118" s="7" t="s">
        <v>202</v>
      </c>
      <c r="AO118" s="7" t="s">
        <v>203</v>
      </c>
    </row>
    <row r="119" spans="1:41" ht="152.65" x14ac:dyDescent="0.4">
      <c r="A119" s="1">
        <v>117</v>
      </c>
      <c r="B119" s="1">
        <v>20223141066</v>
      </c>
      <c r="C119" s="1" t="s">
        <v>514</v>
      </c>
      <c r="D119" s="1" t="s">
        <v>503</v>
      </c>
      <c r="E119" s="1" t="s">
        <v>601</v>
      </c>
      <c r="F119" s="1" t="s">
        <v>700</v>
      </c>
      <c r="G119" s="1">
        <v>13708056038</v>
      </c>
      <c r="H119" s="1" t="s">
        <v>701</v>
      </c>
      <c r="I119" s="1" t="s">
        <v>270</v>
      </c>
      <c r="J119" s="1" t="s">
        <v>45</v>
      </c>
      <c r="K119" s="1">
        <v>3.2</v>
      </c>
      <c r="L119" s="18" t="s">
        <v>702</v>
      </c>
      <c r="M119" s="1">
        <v>3.8</v>
      </c>
      <c r="N119" s="18" t="s">
        <v>1480</v>
      </c>
      <c r="O119" s="1">
        <v>3.8</v>
      </c>
      <c r="P119" s="18" t="s">
        <v>1480</v>
      </c>
      <c r="Q119" s="1">
        <v>0</v>
      </c>
      <c r="R119" s="1">
        <v>0</v>
      </c>
      <c r="S119" s="1">
        <v>0</v>
      </c>
      <c r="T119" s="1">
        <v>0</v>
      </c>
      <c r="U119" s="12"/>
      <c r="V119" s="12"/>
      <c r="W119" s="1">
        <v>13.4</v>
      </c>
      <c r="X119" s="18" t="s">
        <v>703</v>
      </c>
      <c r="Y119" s="1">
        <v>12.8</v>
      </c>
      <c r="Z119" s="18" t="s">
        <v>1481</v>
      </c>
      <c r="AA119" s="1">
        <v>12.8</v>
      </c>
      <c r="AB119" s="18" t="s">
        <v>1482</v>
      </c>
      <c r="AC119" s="1">
        <v>1.3</v>
      </c>
      <c r="AD119" s="18" t="s">
        <v>704</v>
      </c>
      <c r="AE119" s="1">
        <v>1.1000000000000001</v>
      </c>
      <c r="AF119" s="18" t="s">
        <v>1483</v>
      </c>
      <c r="AG119" s="1">
        <v>1.1000000000000001</v>
      </c>
      <c r="AH119" s="18" t="s">
        <v>1483</v>
      </c>
      <c r="AI119" s="1">
        <v>17.899999999999999</v>
      </c>
      <c r="AJ119" s="13">
        <v>17.7</v>
      </c>
      <c r="AK119" s="15">
        <v>17.7</v>
      </c>
      <c r="AL119" s="12"/>
      <c r="AM119" s="7"/>
      <c r="AN119" s="1" t="s">
        <v>162</v>
      </c>
      <c r="AO119" s="1" t="s">
        <v>605</v>
      </c>
    </row>
    <row r="120" spans="1:41" ht="235.9" x14ac:dyDescent="0.4">
      <c r="A120" s="1">
        <v>118</v>
      </c>
      <c r="B120" s="1">
        <v>20223141081</v>
      </c>
      <c r="C120" s="18" t="s">
        <v>514</v>
      </c>
      <c r="D120" s="1" t="s">
        <v>503</v>
      </c>
      <c r="E120" s="18" t="s">
        <v>601</v>
      </c>
      <c r="F120" s="18" t="s">
        <v>705</v>
      </c>
      <c r="G120" s="1">
        <v>15318443767</v>
      </c>
      <c r="H120" s="18" t="s">
        <v>706</v>
      </c>
      <c r="I120" s="1" t="s">
        <v>270</v>
      </c>
      <c r="J120" s="1" t="s">
        <v>45</v>
      </c>
      <c r="K120" s="1">
        <v>5.75</v>
      </c>
      <c r="L120" s="18" t="s">
        <v>707</v>
      </c>
      <c r="M120" s="1">
        <v>5.75</v>
      </c>
      <c r="N120" s="18" t="s">
        <v>707</v>
      </c>
      <c r="O120" s="1">
        <v>5.75</v>
      </c>
      <c r="P120" s="18" t="s">
        <v>707</v>
      </c>
      <c r="Q120" s="1">
        <v>0</v>
      </c>
      <c r="R120" s="18"/>
      <c r="S120" s="1">
        <v>0</v>
      </c>
      <c r="T120" s="4"/>
      <c r="U120" s="1">
        <v>0</v>
      </c>
      <c r="V120" s="4"/>
      <c r="W120" s="18">
        <v>9.6</v>
      </c>
      <c r="X120" s="18" t="s">
        <v>1484</v>
      </c>
      <c r="Y120" s="18">
        <v>9.6</v>
      </c>
      <c r="Z120" s="18" t="s">
        <v>1484</v>
      </c>
      <c r="AA120" s="18">
        <v>9.6</v>
      </c>
      <c r="AB120" s="18" t="s">
        <v>1484</v>
      </c>
      <c r="AC120" s="51">
        <v>0.4</v>
      </c>
      <c r="AD120" s="51" t="s">
        <v>1485</v>
      </c>
      <c r="AE120" s="51">
        <v>0.4</v>
      </c>
      <c r="AF120" s="51" t="s">
        <v>1485</v>
      </c>
      <c r="AG120" s="51">
        <v>0.4</v>
      </c>
      <c r="AH120" s="51" t="s">
        <v>1485</v>
      </c>
      <c r="AI120" s="1">
        <v>15.75</v>
      </c>
      <c r="AJ120" s="1">
        <v>15.75</v>
      </c>
      <c r="AK120" s="4">
        <v>15.55</v>
      </c>
      <c r="AL120" s="35" t="s">
        <v>708</v>
      </c>
      <c r="AM120" s="7"/>
      <c r="AN120" s="1" t="s">
        <v>162</v>
      </c>
      <c r="AO120" s="1" t="s">
        <v>605</v>
      </c>
    </row>
    <row r="121" spans="1:41" ht="165" x14ac:dyDescent="0.4">
      <c r="A121" s="1">
        <v>119</v>
      </c>
      <c r="B121" s="1" t="s">
        <v>709</v>
      </c>
      <c r="C121" s="1" t="s">
        <v>514</v>
      </c>
      <c r="D121" s="1" t="s">
        <v>503</v>
      </c>
      <c r="E121" s="1" t="s">
        <v>584</v>
      </c>
      <c r="F121" s="9" t="s">
        <v>710</v>
      </c>
      <c r="G121" s="1" t="s">
        <v>711</v>
      </c>
      <c r="H121" s="1" t="s">
        <v>66</v>
      </c>
      <c r="I121" s="1" t="s">
        <v>270</v>
      </c>
      <c r="J121" s="1" t="s">
        <v>45</v>
      </c>
      <c r="K121" s="1">
        <v>4.5</v>
      </c>
      <c r="L121" s="36" t="s">
        <v>712</v>
      </c>
      <c r="M121" s="4">
        <v>4.4000000000000004</v>
      </c>
      <c r="N121" s="3" t="s">
        <v>713</v>
      </c>
      <c r="O121" s="4">
        <v>4.4000000000000004</v>
      </c>
      <c r="P121" s="3" t="s">
        <v>713</v>
      </c>
      <c r="Q121" s="40"/>
      <c r="R121" s="40"/>
      <c r="S121" s="6"/>
      <c r="T121" s="6"/>
      <c r="U121" s="7"/>
      <c r="V121" s="7"/>
      <c r="W121" s="1">
        <v>9</v>
      </c>
      <c r="X121" s="36" t="s">
        <v>714</v>
      </c>
      <c r="Y121" s="4">
        <v>8.4</v>
      </c>
      <c r="Z121" s="3" t="s">
        <v>715</v>
      </c>
      <c r="AA121" s="1">
        <v>9</v>
      </c>
      <c r="AB121" s="36" t="s">
        <v>714</v>
      </c>
      <c r="AC121" s="40">
        <v>1.8</v>
      </c>
      <c r="AD121" s="34" t="s">
        <v>716</v>
      </c>
      <c r="AE121" s="4">
        <v>1.8</v>
      </c>
      <c r="AF121" s="4" t="s">
        <v>716</v>
      </c>
      <c r="AG121" s="4">
        <v>1.8</v>
      </c>
      <c r="AH121" s="4" t="s">
        <v>716</v>
      </c>
      <c r="AI121" s="36">
        <v>15.3</v>
      </c>
      <c r="AJ121" s="4">
        <f>AE121+Y121+M121</f>
        <v>14.600000000000001</v>
      </c>
      <c r="AK121" s="1">
        <f>AG121+AA121+O121</f>
        <v>15.200000000000001</v>
      </c>
      <c r="AL121" s="52" t="s">
        <v>717</v>
      </c>
      <c r="AM121" s="7" t="s">
        <v>718</v>
      </c>
      <c r="AN121" s="7" t="s">
        <v>139</v>
      </c>
      <c r="AO121" s="7" t="s">
        <v>140</v>
      </c>
    </row>
    <row r="122" spans="1:41" ht="166.5" x14ac:dyDescent="0.4">
      <c r="A122" s="1">
        <v>120</v>
      </c>
      <c r="B122" s="1">
        <v>20223141005</v>
      </c>
      <c r="C122" s="1" t="s">
        <v>514</v>
      </c>
      <c r="D122" s="1" t="s">
        <v>503</v>
      </c>
      <c r="E122" s="1" t="s">
        <v>504</v>
      </c>
      <c r="F122" s="1" t="s">
        <v>719</v>
      </c>
      <c r="G122" s="1">
        <v>15202010760</v>
      </c>
      <c r="H122" s="7" t="s">
        <v>439</v>
      </c>
      <c r="I122" s="1" t="s">
        <v>270</v>
      </c>
      <c r="J122" s="1" t="s">
        <v>45</v>
      </c>
      <c r="K122" s="1">
        <v>2.2000000000000002</v>
      </c>
      <c r="L122" s="1" t="s">
        <v>720</v>
      </c>
      <c r="M122" s="4">
        <v>2.2000000000000002</v>
      </c>
      <c r="N122" s="4" t="s">
        <v>720</v>
      </c>
      <c r="O122" s="7">
        <v>2.2000000000000002</v>
      </c>
      <c r="P122" s="7" t="s">
        <v>720</v>
      </c>
      <c r="Q122" s="7">
        <v>0</v>
      </c>
      <c r="R122" s="7" t="s">
        <v>48</v>
      </c>
      <c r="S122" s="7">
        <v>0</v>
      </c>
      <c r="T122" s="7" t="s">
        <v>48</v>
      </c>
      <c r="U122" s="7">
        <v>0</v>
      </c>
      <c r="V122" s="7" t="s">
        <v>48</v>
      </c>
      <c r="W122" s="7">
        <v>5.2</v>
      </c>
      <c r="X122" s="7" t="s">
        <v>721</v>
      </c>
      <c r="Y122" s="6">
        <v>5.2</v>
      </c>
      <c r="Z122" s="6" t="s">
        <v>721</v>
      </c>
      <c r="AA122" s="7">
        <v>5.2</v>
      </c>
      <c r="AB122" s="7" t="s">
        <v>721</v>
      </c>
      <c r="AC122" s="7">
        <v>7.8</v>
      </c>
      <c r="AD122" s="1" t="s">
        <v>722</v>
      </c>
      <c r="AE122" s="4">
        <v>7.8</v>
      </c>
      <c r="AF122" s="4" t="s">
        <v>722</v>
      </c>
      <c r="AG122" s="4">
        <v>7.8</v>
      </c>
      <c r="AH122" s="4" t="s">
        <v>722</v>
      </c>
      <c r="AI122" s="1">
        <v>15.2</v>
      </c>
      <c r="AJ122" s="4">
        <v>15.2</v>
      </c>
      <c r="AK122" s="1">
        <v>15.2</v>
      </c>
      <c r="AL122" s="7"/>
      <c r="AM122" s="7"/>
      <c r="AN122" s="7" t="s">
        <v>178</v>
      </c>
      <c r="AO122" s="7" t="s">
        <v>179</v>
      </c>
    </row>
    <row r="123" spans="1:41" ht="111" x14ac:dyDescent="0.4">
      <c r="A123" s="1">
        <v>121</v>
      </c>
      <c r="B123" s="1">
        <v>20223141096</v>
      </c>
      <c r="C123" s="1" t="s">
        <v>514</v>
      </c>
      <c r="D123" s="1" t="s">
        <v>503</v>
      </c>
      <c r="E123" s="1" t="s">
        <v>515</v>
      </c>
      <c r="F123" s="1" t="s">
        <v>723</v>
      </c>
      <c r="G123" s="1">
        <v>13838809174</v>
      </c>
      <c r="H123" s="7" t="s">
        <v>392</v>
      </c>
      <c r="I123" s="1" t="s">
        <v>270</v>
      </c>
      <c r="J123" s="1" t="s">
        <v>45</v>
      </c>
      <c r="K123" s="1">
        <v>3.5</v>
      </c>
      <c r="L123" s="1" t="s">
        <v>724</v>
      </c>
      <c r="M123" s="4">
        <v>3.2</v>
      </c>
      <c r="N123" s="4" t="s">
        <v>725</v>
      </c>
      <c r="O123" s="7">
        <v>3.5</v>
      </c>
      <c r="P123" s="7" t="s">
        <v>726</v>
      </c>
      <c r="Q123" s="7"/>
      <c r="R123" s="7"/>
      <c r="S123" s="7"/>
      <c r="T123" s="7"/>
      <c r="U123" s="7"/>
      <c r="V123" s="7"/>
      <c r="W123" s="7">
        <v>10</v>
      </c>
      <c r="X123" s="7" t="s">
        <v>727</v>
      </c>
      <c r="Y123" s="6">
        <v>8</v>
      </c>
      <c r="Z123" s="6" t="s">
        <v>728</v>
      </c>
      <c r="AA123" s="7">
        <v>10</v>
      </c>
      <c r="AB123" s="7" t="s">
        <v>729</v>
      </c>
      <c r="AC123" s="7">
        <v>1.1000000000000001</v>
      </c>
      <c r="AD123" s="1" t="s">
        <v>730</v>
      </c>
      <c r="AE123" s="4">
        <v>1.1000000000000001</v>
      </c>
      <c r="AF123" s="4"/>
      <c r="AG123" s="4">
        <v>1.1000000000000001</v>
      </c>
      <c r="AH123" s="4"/>
      <c r="AI123" s="1">
        <v>14.6</v>
      </c>
      <c r="AJ123" s="4">
        <v>12.3</v>
      </c>
      <c r="AK123" s="1">
        <v>14.6</v>
      </c>
      <c r="AL123" s="7"/>
      <c r="AM123" s="7"/>
      <c r="AN123" s="7"/>
      <c r="AO123" s="7" t="s">
        <v>153</v>
      </c>
    </row>
    <row r="124" spans="1:41" ht="166.5" x14ac:dyDescent="0.4">
      <c r="A124" s="1">
        <v>122</v>
      </c>
      <c r="B124" s="42">
        <v>20223141032</v>
      </c>
      <c r="C124" s="42" t="s">
        <v>514</v>
      </c>
      <c r="D124" s="1" t="s">
        <v>503</v>
      </c>
      <c r="E124" s="12" t="s">
        <v>596</v>
      </c>
      <c r="F124" s="42" t="s">
        <v>731</v>
      </c>
      <c r="G124" s="42">
        <v>19854734276</v>
      </c>
      <c r="H124" s="53" t="s">
        <v>413</v>
      </c>
      <c r="I124" s="42" t="s">
        <v>270</v>
      </c>
      <c r="J124" s="42" t="s">
        <v>732</v>
      </c>
      <c r="K124" s="42" t="s">
        <v>733</v>
      </c>
      <c r="L124" s="46" t="s">
        <v>734</v>
      </c>
      <c r="M124" s="14" t="s">
        <v>733</v>
      </c>
      <c r="N124" s="17" t="s">
        <v>734</v>
      </c>
      <c r="O124" s="19" t="s">
        <v>733</v>
      </c>
      <c r="P124" s="20" t="s">
        <v>734</v>
      </c>
      <c r="Q124" s="53"/>
      <c r="R124" s="53"/>
      <c r="S124" s="53"/>
      <c r="T124" s="21"/>
      <c r="U124" s="54"/>
      <c r="V124" s="54"/>
      <c r="W124" s="53" t="s">
        <v>735</v>
      </c>
      <c r="X124" s="55" t="s">
        <v>736</v>
      </c>
      <c r="Y124" s="19" t="s">
        <v>735</v>
      </c>
      <c r="Z124" s="20" t="s">
        <v>736</v>
      </c>
      <c r="AA124" s="54" t="s">
        <v>379</v>
      </c>
      <c r="AB124" s="22" t="s">
        <v>737</v>
      </c>
      <c r="AC124" s="53" t="s">
        <v>149</v>
      </c>
      <c r="AD124" s="42" t="s">
        <v>738</v>
      </c>
      <c r="AE124" s="14" t="s">
        <v>149</v>
      </c>
      <c r="AF124" s="17" t="s">
        <v>738</v>
      </c>
      <c r="AG124" s="14" t="s">
        <v>149</v>
      </c>
      <c r="AH124" s="17" t="s">
        <v>738</v>
      </c>
      <c r="AI124" s="42" t="s">
        <v>739</v>
      </c>
      <c r="AJ124" s="14" t="s">
        <v>739</v>
      </c>
      <c r="AK124" s="13">
        <v>14.45</v>
      </c>
      <c r="AL124" s="54"/>
      <c r="AM124" s="7"/>
      <c r="AN124" s="1" t="s">
        <v>600</v>
      </c>
      <c r="AO124" s="7"/>
    </row>
    <row r="125" spans="1:41" ht="83.25" x14ac:dyDescent="0.4">
      <c r="A125" s="1">
        <v>123</v>
      </c>
      <c r="B125" s="42">
        <v>20223184058</v>
      </c>
      <c r="C125" s="42" t="s">
        <v>502</v>
      </c>
      <c r="D125" s="1" t="s">
        <v>503</v>
      </c>
      <c r="E125" s="12" t="s">
        <v>596</v>
      </c>
      <c r="F125" s="42" t="s">
        <v>740</v>
      </c>
      <c r="G125" s="42">
        <v>18038598685</v>
      </c>
      <c r="H125" s="42" t="s">
        <v>611</v>
      </c>
      <c r="I125" s="42" t="s">
        <v>270</v>
      </c>
      <c r="J125" s="42" t="s">
        <v>45</v>
      </c>
      <c r="K125" s="34"/>
      <c r="L125" s="34"/>
      <c r="M125" s="4">
        <v>0.3</v>
      </c>
      <c r="N125" s="4" t="s">
        <v>741</v>
      </c>
      <c r="O125" s="1">
        <v>0.2</v>
      </c>
      <c r="P125" s="4" t="s">
        <v>742</v>
      </c>
      <c r="Q125" s="34"/>
      <c r="R125" s="34"/>
      <c r="S125" s="4"/>
      <c r="T125" s="4"/>
      <c r="U125" s="1"/>
      <c r="V125" s="1"/>
      <c r="W125" s="42">
        <v>20</v>
      </c>
      <c r="X125" s="46" t="s">
        <v>743</v>
      </c>
      <c r="Y125" s="14">
        <v>14</v>
      </c>
      <c r="Z125" s="17" t="s">
        <v>744</v>
      </c>
      <c r="AA125" s="14">
        <v>14</v>
      </c>
      <c r="AB125" s="17" t="s">
        <v>744</v>
      </c>
      <c r="AC125" s="42">
        <v>1.8</v>
      </c>
      <c r="AD125" s="42" t="s">
        <v>745</v>
      </c>
      <c r="AE125" s="14">
        <v>0.2</v>
      </c>
      <c r="AF125" s="17" t="s">
        <v>741</v>
      </c>
      <c r="AG125" s="4">
        <v>0.2</v>
      </c>
      <c r="AH125" s="4" t="s">
        <v>746</v>
      </c>
      <c r="AI125" s="34">
        <v>21.8</v>
      </c>
      <c r="AJ125" s="4">
        <v>14.5</v>
      </c>
      <c r="AK125" s="1">
        <v>14.3</v>
      </c>
      <c r="AL125" s="4"/>
      <c r="AM125" s="7" t="s">
        <v>616</v>
      </c>
      <c r="AN125" s="1" t="s">
        <v>600</v>
      </c>
      <c r="AO125" s="7"/>
    </row>
    <row r="126" spans="1:41" ht="208.15" x14ac:dyDescent="0.4">
      <c r="A126" s="1">
        <v>124</v>
      </c>
      <c r="B126" s="1">
        <v>20223141007</v>
      </c>
      <c r="C126" s="1" t="s">
        <v>514</v>
      </c>
      <c r="D126" s="1" t="s">
        <v>503</v>
      </c>
      <c r="E126" s="12" t="s">
        <v>568</v>
      </c>
      <c r="F126" s="1" t="s">
        <v>747</v>
      </c>
      <c r="G126" s="1">
        <v>18902224850</v>
      </c>
      <c r="H126" s="1" t="s">
        <v>75</v>
      </c>
      <c r="I126" s="1" t="s">
        <v>270</v>
      </c>
      <c r="J126" s="1" t="s">
        <v>45</v>
      </c>
      <c r="K126" s="1">
        <v>9.75</v>
      </c>
      <c r="L126" s="1" t="s">
        <v>748</v>
      </c>
      <c r="M126" s="4">
        <v>9.9499999999999993</v>
      </c>
      <c r="N126" s="4" t="s">
        <v>749</v>
      </c>
      <c r="O126" s="4">
        <v>9.9499999999999993</v>
      </c>
      <c r="P126" s="4" t="s">
        <v>749</v>
      </c>
      <c r="Q126" s="37">
        <v>0</v>
      </c>
      <c r="R126" s="34"/>
      <c r="S126" s="4">
        <v>0</v>
      </c>
      <c r="T126" s="4"/>
      <c r="U126" s="4">
        <v>0</v>
      </c>
      <c r="V126" s="1"/>
      <c r="W126" s="1">
        <v>1</v>
      </c>
      <c r="X126" s="1" t="s">
        <v>750</v>
      </c>
      <c r="Y126" s="4">
        <v>1</v>
      </c>
      <c r="Z126" s="4"/>
      <c r="AA126" s="4">
        <v>1</v>
      </c>
      <c r="AB126" s="1"/>
      <c r="AC126" s="1">
        <v>1.4</v>
      </c>
      <c r="AD126" s="1" t="s">
        <v>751</v>
      </c>
      <c r="AE126" s="4">
        <v>0.9</v>
      </c>
      <c r="AF126" s="4" t="s">
        <v>749</v>
      </c>
      <c r="AG126" s="4">
        <v>0.9</v>
      </c>
      <c r="AH126" s="4" t="s">
        <v>749</v>
      </c>
      <c r="AI126" s="1">
        <v>12.25</v>
      </c>
      <c r="AJ126" s="4">
        <v>11.95</v>
      </c>
      <c r="AK126" s="4">
        <v>11.95</v>
      </c>
      <c r="AL126" s="4"/>
      <c r="AM126" s="7"/>
      <c r="AN126" s="1" t="s">
        <v>153</v>
      </c>
      <c r="AO126" s="1" t="s">
        <v>161</v>
      </c>
    </row>
    <row r="127" spans="1:41" ht="208.15" x14ac:dyDescent="0.4">
      <c r="A127" s="1">
        <v>125</v>
      </c>
      <c r="B127" s="1">
        <v>20223185044</v>
      </c>
      <c r="C127" s="1" t="s">
        <v>502</v>
      </c>
      <c r="D127" s="1" t="s">
        <v>503</v>
      </c>
      <c r="E127" s="1" t="s">
        <v>168</v>
      </c>
      <c r="F127" s="1" t="s">
        <v>752</v>
      </c>
      <c r="G127" s="1">
        <v>15362926001</v>
      </c>
      <c r="H127" s="7" t="s">
        <v>63</v>
      </c>
      <c r="I127" s="1" t="s">
        <v>270</v>
      </c>
      <c r="J127" s="1" t="s">
        <v>45</v>
      </c>
      <c r="K127" s="1">
        <v>5.75</v>
      </c>
      <c r="L127" s="1" t="s">
        <v>753</v>
      </c>
      <c r="M127" s="4">
        <v>5.75</v>
      </c>
      <c r="N127" s="4" t="s">
        <v>753</v>
      </c>
      <c r="O127" s="7">
        <v>5.75</v>
      </c>
      <c r="P127" s="7" t="s">
        <v>753</v>
      </c>
      <c r="Q127" s="7">
        <v>0</v>
      </c>
      <c r="R127" s="7" t="s">
        <v>48</v>
      </c>
      <c r="S127" s="7">
        <v>0</v>
      </c>
      <c r="T127" s="7" t="s">
        <v>48</v>
      </c>
      <c r="U127" s="7">
        <v>0</v>
      </c>
      <c r="V127" s="7" t="s">
        <v>48</v>
      </c>
      <c r="W127" s="7">
        <v>5.6</v>
      </c>
      <c r="X127" s="7" t="s">
        <v>754</v>
      </c>
      <c r="Y127" s="6">
        <v>0.6</v>
      </c>
      <c r="Z127" s="6" t="s">
        <v>755</v>
      </c>
      <c r="AA127" s="7">
        <v>5.6</v>
      </c>
      <c r="AB127" s="7" t="s">
        <v>754</v>
      </c>
      <c r="AC127" s="7">
        <v>0.4</v>
      </c>
      <c r="AD127" s="1" t="s">
        <v>756</v>
      </c>
      <c r="AE127" s="4">
        <v>0.4</v>
      </c>
      <c r="AF127" s="4" t="s">
        <v>756</v>
      </c>
      <c r="AG127" s="4">
        <v>0.4</v>
      </c>
      <c r="AH127" s="4" t="s">
        <v>756</v>
      </c>
      <c r="AI127" s="1">
        <v>11.75</v>
      </c>
      <c r="AJ127" s="4">
        <v>6.75</v>
      </c>
      <c r="AK127" s="1">
        <v>11.75</v>
      </c>
      <c r="AL127" s="7" t="s">
        <v>757</v>
      </c>
      <c r="AM127" s="7"/>
      <c r="AN127" s="7" t="s">
        <v>178</v>
      </c>
      <c r="AO127" s="7" t="s">
        <v>179</v>
      </c>
    </row>
    <row r="128" spans="1:41" ht="138.75" x14ac:dyDescent="0.4">
      <c r="A128" s="1">
        <v>126</v>
      </c>
      <c r="B128" s="1" t="s">
        <v>758</v>
      </c>
      <c r="C128" s="1" t="s">
        <v>502</v>
      </c>
      <c r="D128" s="1" t="s">
        <v>503</v>
      </c>
      <c r="E128" s="1" t="s">
        <v>515</v>
      </c>
      <c r="F128" s="1" t="s">
        <v>759</v>
      </c>
      <c r="G128" s="1">
        <v>15327666729</v>
      </c>
      <c r="H128" s="7" t="s">
        <v>392</v>
      </c>
      <c r="I128" s="1" t="s">
        <v>270</v>
      </c>
      <c r="J128" s="1" t="s">
        <v>45</v>
      </c>
      <c r="K128" s="1" t="s">
        <v>760</v>
      </c>
      <c r="L128" s="1" t="s">
        <v>761</v>
      </c>
      <c r="M128" s="4">
        <v>5</v>
      </c>
      <c r="N128" s="4"/>
      <c r="O128" s="7">
        <v>5</v>
      </c>
      <c r="P128" s="7"/>
      <c r="Q128" s="7" t="s">
        <v>762</v>
      </c>
      <c r="R128" s="7"/>
      <c r="S128" s="7"/>
      <c r="T128" s="7"/>
      <c r="U128" s="7"/>
      <c r="V128" s="7"/>
      <c r="W128" s="7" t="s">
        <v>763</v>
      </c>
      <c r="X128" s="7" t="s">
        <v>764</v>
      </c>
      <c r="Y128" s="6">
        <v>5.5</v>
      </c>
      <c r="Z128" s="6"/>
      <c r="AA128" s="7">
        <v>5.3</v>
      </c>
      <c r="AB128" s="7" t="s">
        <v>765</v>
      </c>
      <c r="AC128" s="7" t="s">
        <v>375</v>
      </c>
      <c r="AD128" s="1" t="s">
        <v>766</v>
      </c>
      <c r="AE128" s="4">
        <v>1</v>
      </c>
      <c r="AF128" s="4"/>
      <c r="AG128" s="4">
        <v>1</v>
      </c>
      <c r="AH128" s="4"/>
      <c r="AI128" s="1" t="s">
        <v>767</v>
      </c>
      <c r="AJ128" s="4">
        <v>11.5</v>
      </c>
      <c r="AK128" s="1">
        <v>11.3</v>
      </c>
      <c r="AL128" s="7"/>
      <c r="AM128" s="7"/>
      <c r="AN128" s="7"/>
      <c r="AO128" s="7" t="s">
        <v>153</v>
      </c>
    </row>
    <row r="129" spans="1:41" ht="180.4" x14ac:dyDescent="0.4">
      <c r="A129" s="1">
        <v>127</v>
      </c>
      <c r="B129" s="1">
        <v>20223185048</v>
      </c>
      <c r="C129" s="1" t="s">
        <v>502</v>
      </c>
      <c r="D129" s="1" t="s">
        <v>503</v>
      </c>
      <c r="E129" s="1" t="s">
        <v>504</v>
      </c>
      <c r="F129" s="1" t="s">
        <v>768</v>
      </c>
      <c r="G129" s="1">
        <v>18316470715</v>
      </c>
      <c r="H129" s="7" t="s">
        <v>214</v>
      </c>
      <c r="I129" s="1" t="s">
        <v>270</v>
      </c>
      <c r="J129" s="1" t="s">
        <v>45</v>
      </c>
      <c r="K129" s="1">
        <v>7.75</v>
      </c>
      <c r="L129" s="1" t="s">
        <v>769</v>
      </c>
      <c r="M129" s="4">
        <v>7.75</v>
      </c>
      <c r="N129" s="4" t="s">
        <v>769</v>
      </c>
      <c r="O129" s="7">
        <v>7.75</v>
      </c>
      <c r="P129" s="7" t="s">
        <v>769</v>
      </c>
      <c r="Q129" s="7">
        <v>0</v>
      </c>
      <c r="R129" s="7" t="s">
        <v>48</v>
      </c>
      <c r="S129" s="7">
        <v>0</v>
      </c>
      <c r="T129" s="7" t="s">
        <v>48</v>
      </c>
      <c r="U129" s="7">
        <v>0</v>
      </c>
      <c r="V129" s="7" t="s">
        <v>48</v>
      </c>
      <c r="W129" s="7">
        <v>1</v>
      </c>
      <c r="X129" s="7" t="s">
        <v>770</v>
      </c>
      <c r="Y129" s="6">
        <v>1</v>
      </c>
      <c r="Z129" s="6" t="s">
        <v>770</v>
      </c>
      <c r="AA129" s="7">
        <v>1</v>
      </c>
      <c r="AB129" s="7" t="s">
        <v>770</v>
      </c>
      <c r="AC129" s="7">
        <v>2.6</v>
      </c>
      <c r="AD129" s="1" t="s">
        <v>771</v>
      </c>
      <c r="AE129" s="4">
        <v>2.1</v>
      </c>
      <c r="AF129" s="4" t="s">
        <v>772</v>
      </c>
      <c r="AG129" s="4">
        <v>2.1</v>
      </c>
      <c r="AH129" s="4" t="s">
        <v>772</v>
      </c>
      <c r="AI129" s="1">
        <v>11.35</v>
      </c>
      <c r="AJ129" s="4">
        <v>10.85</v>
      </c>
      <c r="AK129" s="1">
        <v>10.75</v>
      </c>
      <c r="AL129" s="7" t="s">
        <v>773</v>
      </c>
      <c r="AM129" s="7" t="s">
        <v>616</v>
      </c>
      <c r="AN129" s="7" t="s">
        <v>178</v>
      </c>
      <c r="AO129" s="7" t="s">
        <v>179</v>
      </c>
    </row>
    <row r="130" spans="1:41" ht="97.15" x14ac:dyDescent="0.4">
      <c r="A130" s="1">
        <v>128</v>
      </c>
      <c r="B130" s="1">
        <v>2023141080</v>
      </c>
      <c r="C130" s="1" t="s">
        <v>514</v>
      </c>
      <c r="D130" s="1" t="s">
        <v>503</v>
      </c>
      <c r="E130" s="1" t="s">
        <v>515</v>
      </c>
      <c r="F130" s="1" t="s">
        <v>774</v>
      </c>
      <c r="G130" s="1">
        <v>18566425816</v>
      </c>
      <c r="H130" s="7" t="s">
        <v>392</v>
      </c>
      <c r="I130" s="1" t="s">
        <v>270</v>
      </c>
      <c r="J130" s="1" t="s">
        <v>45</v>
      </c>
      <c r="K130" s="1">
        <v>0.4</v>
      </c>
      <c r="L130" s="1" t="s">
        <v>775</v>
      </c>
      <c r="M130" s="4">
        <v>0.4</v>
      </c>
      <c r="N130" s="4"/>
      <c r="O130" s="7">
        <v>0.4</v>
      </c>
      <c r="P130" s="7"/>
      <c r="Q130" s="7"/>
      <c r="R130" s="7"/>
      <c r="S130" s="7"/>
      <c r="T130" s="7"/>
      <c r="U130" s="7"/>
      <c r="V130" s="7"/>
      <c r="W130" s="7">
        <v>9.6</v>
      </c>
      <c r="X130" s="7" t="s">
        <v>776</v>
      </c>
      <c r="Y130" s="6">
        <v>7.6</v>
      </c>
      <c r="Z130" s="6" t="s">
        <v>728</v>
      </c>
      <c r="AA130" s="7">
        <v>9.6</v>
      </c>
      <c r="AB130" s="7" t="s">
        <v>729</v>
      </c>
      <c r="AC130" s="7">
        <v>0.4</v>
      </c>
      <c r="AD130" s="1" t="s">
        <v>777</v>
      </c>
      <c r="AE130" s="4">
        <v>0.4</v>
      </c>
      <c r="AF130" s="4"/>
      <c r="AG130" s="4">
        <v>0.4</v>
      </c>
      <c r="AH130" s="4"/>
      <c r="AI130" s="1">
        <v>10.4</v>
      </c>
      <c r="AJ130" s="4">
        <v>8.4</v>
      </c>
      <c r="AK130" s="1">
        <v>10.4</v>
      </c>
      <c r="AL130" s="7"/>
      <c r="AM130" s="7"/>
      <c r="AN130" s="7"/>
      <c r="AO130" s="7" t="s">
        <v>153</v>
      </c>
    </row>
    <row r="131" spans="1:41" ht="124.9" x14ac:dyDescent="0.4">
      <c r="A131" s="1">
        <v>129</v>
      </c>
      <c r="B131" s="42">
        <v>20223141090</v>
      </c>
      <c r="C131" s="42" t="s">
        <v>514</v>
      </c>
      <c r="D131" s="1" t="s">
        <v>503</v>
      </c>
      <c r="E131" s="12" t="s">
        <v>596</v>
      </c>
      <c r="F131" s="42" t="s">
        <v>778</v>
      </c>
      <c r="G131" s="42">
        <v>13532190143</v>
      </c>
      <c r="H131" s="42" t="s">
        <v>413</v>
      </c>
      <c r="I131" s="42" t="s">
        <v>270</v>
      </c>
      <c r="J131" s="42" t="s">
        <v>45</v>
      </c>
      <c r="K131" s="42" t="s">
        <v>779</v>
      </c>
      <c r="L131" s="48" t="s">
        <v>780</v>
      </c>
      <c r="M131" s="4" t="s">
        <v>779</v>
      </c>
      <c r="N131" s="44" t="s">
        <v>780</v>
      </c>
      <c r="O131" s="4" t="s">
        <v>779</v>
      </c>
      <c r="P131" s="44" t="s">
        <v>780</v>
      </c>
      <c r="Q131" s="2"/>
      <c r="R131" s="34"/>
      <c r="S131" s="4"/>
      <c r="T131" s="4"/>
      <c r="U131" s="1"/>
      <c r="V131" s="1"/>
      <c r="W131" s="42" t="s">
        <v>735</v>
      </c>
      <c r="X131" s="48" t="s">
        <v>781</v>
      </c>
      <c r="Y131" s="14" t="s">
        <v>735</v>
      </c>
      <c r="Z131" s="44" t="s">
        <v>781</v>
      </c>
      <c r="AA131" s="1" t="s">
        <v>379</v>
      </c>
      <c r="AB131" s="1" t="s">
        <v>782</v>
      </c>
      <c r="AC131" s="56">
        <v>1.6</v>
      </c>
      <c r="AD131" s="45" t="s">
        <v>1486</v>
      </c>
      <c r="AE131" s="14">
        <v>1.6</v>
      </c>
      <c r="AF131" s="44" t="s">
        <v>1487</v>
      </c>
      <c r="AG131" s="14">
        <v>1.6</v>
      </c>
      <c r="AH131" s="44" t="s">
        <v>1487</v>
      </c>
      <c r="AI131" s="2">
        <v>10.4</v>
      </c>
      <c r="AJ131" s="4">
        <v>10.4</v>
      </c>
      <c r="AK131" s="4">
        <v>10.4</v>
      </c>
      <c r="AL131" s="35" t="s">
        <v>783</v>
      </c>
      <c r="AM131" s="7"/>
      <c r="AN131" s="1" t="s">
        <v>600</v>
      </c>
      <c r="AO131" s="7"/>
    </row>
    <row r="132" spans="1:41" ht="83.25" x14ac:dyDescent="0.4">
      <c r="A132" s="1">
        <v>130</v>
      </c>
      <c r="B132" s="1">
        <v>20223141018</v>
      </c>
      <c r="C132" s="1" t="s">
        <v>514</v>
      </c>
      <c r="D132" s="1" t="s">
        <v>503</v>
      </c>
      <c r="E132" s="1" t="s">
        <v>515</v>
      </c>
      <c r="F132" s="1" t="s">
        <v>784</v>
      </c>
      <c r="G132" s="1">
        <v>13217634227</v>
      </c>
      <c r="H132" s="7" t="s">
        <v>119</v>
      </c>
      <c r="I132" s="1" t="s">
        <v>270</v>
      </c>
      <c r="J132" s="1" t="s">
        <v>45</v>
      </c>
      <c r="K132" s="1">
        <v>5.5</v>
      </c>
      <c r="L132" s="1" t="s">
        <v>785</v>
      </c>
      <c r="M132" s="4">
        <v>5.5</v>
      </c>
      <c r="N132" s="4"/>
      <c r="O132" s="7">
        <v>5.5</v>
      </c>
      <c r="P132" s="7"/>
      <c r="Q132" s="7"/>
      <c r="R132" s="7"/>
      <c r="S132" s="7"/>
      <c r="T132" s="7"/>
      <c r="U132" s="7"/>
      <c r="V132" s="7"/>
      <c r="W132" s="7">
        <v>4</v>
      </c>
      <c r="X132" s="7" t="s">
        <v>786</v>
      </c>
      <c r="Y132" s="6">
        <v>4</v>
      </c>
      <c r="Z132" s="6"/>
      <c r="AA132" s="7"/>
      <c r="AB132" s="7">
        <v>4</v>
      </c>
      <c r="AC132" s="7">
        <v>0.7</v>
      </c>
      <c r="AD132" s="1" t="s">
        <v>787</v>
      </c>
      <c r="AE132" s="4">
        <v>0.5</v>
      </c>
      <c r="AF132" s="4" t="s">
        <v>788</v>
      </c>
      <c r="AG132" s="4">
        <v>0.7</v>
      </c>
      <c r="AH132" s="4"/>
      <c r="AI132" s="1">
        <v>10.199999999999999</v>
      </c>
      <c r="AJ132" s="4">
        <v>10</v>
      </c>
      <c r="AK132" s="1">
        <v>10.199999999999999</v>
      </c>
      <c r="AL132" s="7"/>
      <c r="AM132" s="7"/>
      <c r="AN132" s="7"/>
      <c r="AO132" s="7" t="s">
        <v>153</v>
      </c>
    </row>
    <row r="133" spans="1:41" ht="69.400000000000006" x14ac:dyDescent="0.4">
      <c r="A133" s="1">
        <v>131</v>
      </c>
      <c r="B133" s="12">
        <v>20223141087</v>
      </c>
      <c r="C133" s="12" t="s">
        <v>514</v>
      </c>
      <c r="D133" s="1" t="s">
        <v>503</v>
      </c>
      <c r="E133" s="12" t="s">
        <v>568</v>
      </c>
      <c r="F133" s="12" t="s">
        <v>789</v>
      </c>
      <c r="G133" s="12">
        <v>15363387572</v>
      </c>
      <c r="H133" s="12" t="s">
        <v>790</v>
      </c>
      <c r="I133" s="12" t="s">
        <v>270</v>
      </c>
      <c r="J133" s="12" t="s">
        <v>45</v>
      </c>
      <c r="K133" s="12">
        <v>0.8</v>
      </c>
      <c r="L133" s="1" t="s">
        <v>791</v>
      </c>
      <c r="M133" s="13">
        <v>0.8</v>
      </c>
      <c r="N133" s="13"/>
      <c r="O133" s="13">
        <v>0.8</v>
      </c>
      <c r="P133" s="12"/>
      <c r="Q133" s="37">
        <v>0</v>
      </c>
      <c r="R133" s="12"/>
      <c r="S133" s="4">
        <v>0</v>
      </c>
      <c r="T133" s="12"/>
      <c r="U133" s="4">
        <v>0</v>
      </c>
      <c r="V133" s="12"/>
      <c r="W133" s="12">
        <v>9.4</v>
      </c>
      <c r="X133" s="1" t="s">
        <v>792</v>
      </c>
      <c r="Y133" s="13">
        <v>7.4</v>
      </c>
      <c r="Z133" s="3" t="s">
        <v>793</v>
      </c>
      <c r="AA133" s="13">
        <v>9.4</v>
      </c>
      <c r="AB133" s="13" t="s">
        <v>794</v>
      </c>
      <c r="AC133" s="12">
        <v>0</v>
      </c>
      <c r="AD133" s="1">
        <v>0</v>
      </c>
      <c r="AE133" s="13">
        <v>0</v>
      </c>
      <c r="AF133" s="4"/>
      <c r="AG133" s="13">
        <v>0</v>
      </c>
      <c r="AH133" s="13"/>
      <c r="AI133" s="12">
        <v>10.199999999999999</v>
      </c>
      <c r="AJ133" s="13">
        <v>8.1999999999999993</v>
      </c>
      <c r="AK133" s="13">
        <v>10.199999999999999</v>
      </c>
      <c r="AL133" s="12"/>
      <c r="AM133" s="7"/>
      <c r="AN133" s="1" t="s">
        <v>153</v>
      </c>
      <c r="AO133" s="1" t="s">
        <v>161</v>
      </c>
    </row>
    <row r="134" spans="1:41" ht="222" x14ac:dyDescent="0.4">
      <c r="A134" s="1">
        <v>132</v>
      </c>
      <c r="B134" s="1">
        <v>20223141023</v>
      </c>
      <c r="C134" s="1" t="s">
        <v>514</v>
      </c>
      <c r="D134" s="1" t="s">
        <v>503</v>
      </c>
      <c r="E134" s="1" t="s">
        <v>509</v>
      </c>
      <c r="F134" s="1" t="s">
        <v>795</v>
      </c>
      <c r="G134" s="1">
        <v>15625534597</v>
      </c>
      <c r="H134" s="7" t="s">
        <v>277</v>
      </c>
      <c r="I134" s="1" t="s">
        <v>270</v>
      </c>
      <c r="J134" s="1" t="s">
        <v>45</v>
      </c>
      <c r="K134" s="1">
        <v>6.6</v>
      </c>
      <c r="L134" s="1" t="s">
        <v>796</v>
      </c>
      <c r="M134" s="4">
        <v>6</v>
      </c>
      <c r="N134" s="4" t="s">
        <v>797</v>
      </c>
      <c r="O134" s="7">
        <v>6</v>
      </c>
      <c r="P134" s="7" t="s">
        <v>797</v>
      </c>
      <c r="Q134" s="7"/>
      <c r="R134" s="7"/>
      <c r="S134" s="7"/>
      <c r="T134" s="7"/>
      <c r="U134" s="7"/>
      <c r="V134" s="7"/>
      <c r="W134" s="7">
        <v>0.8</v>
      </c>
      <c r="X134" s="6" t="s">
        <v>798</v>
      </c>
      <c r="Y134" s="6">
        <v>0.8</v>
      </c>
      <c r="Z134" s="7" t="s">
        <v>798</v>
      </c>
      <c r="AA134" s="7">
        <v>0.8</v>
      </c>
      <c r="AB134" s="7" t="s">
        <v>799</v>
      </c>
      <c r="AC134" s="7">
        <v>3.5</v>
      </c>
      <c r="AD134" s="4" t="s">
        <v>800</v>
      </c>
      <c r="AE134" s="4">
        <v>3.5</v>
      </c>
      <c r="AF134" s="4" t="s">
        <v>800</v>
      </c>
      <c r="AG134" s="4">
        <v>3.3</v>
      </c>
      <c r="AH134" s="1" t="s">
        <v>801</v>
      </c>
      <c r="AI134" s="4">
        <v>10.9</v>
      </c>
      <c r="AJ134" s="1">
        <v>10.3</v>
      </c>
      <c r="AK134" s="1">
        <v>10.1</v>
      </c>
      <c r="AL134" s="7" t="s">
        <v>802</v>
      </c>
      <c r="AM134" s="7"/>
      <c r="AN134" s="7"/>
      <c r="AO134" s="7" t="s">
        <v>235</v>
      </c>
    </row>
    <row r="135" spans="1:41" ht="166.5" x14ac:dyDescent="0.4">
      <c r="A135" s="1">
        <v>133</v>
      </c>
      <c r="B135" s="12">
        <v>20223141102</v>
      </c>
      <c r="C135" s="12" t="s">
        <v>514</v>
      </c>
      <c r="D135" s="1" t="s">
        <v>503</v>
      </c>
      <c r="E135" s="12" t="s">
        <v>568</v>
      </c>
      <c r="F135" s="12" t="s">
        <v>803</v>
      </c>
      <c r="G135" s="57">
        <v>113726772119</v>
      </c>
      <c r="H135" s="12" t="s">
        <v>804</v>
      </c>
      <c r="I135" s="12" t="s">
        <v>270</v>
      </c>
      <c r="J135" s="12" t="s">
        <v>45</v>
      </c>
      <c r="K135" s="12">
        <v>9.75</v>
      </c>
      <c r="L135" s="1" t="s">
        <v>805</v>
      </c>
      <c r="M135" s="13">
        <v>8.75</v>
      </c>
      <c r="N135" s="4" t="s">
        <v>806</v>
      </c>
      <c r="O135" s="13">
        <v>8.85</v>
      </c>
      <c r="P135" s="4" t="s">
        <v>807</v>
      </c>
      <c r="Q135" s="37">
        <v>0</v>
      </c>
      <c r="R135" s="12"/>
      <c r="S135" s="4">
        <v>0</v>
      </c>
      <c r="T135" s="12"/>
      <c r="U135" s="4">
        <v>0</v>
      </c>
      <c r="V135" s="12"/>
      <c r="W135" s="12">
        <v>1</v>
      </c>
      <c r="X135" s="1" t="s">
        <v>808</v>
      </c>
      <c r="Y135" s="13">
        <v>1</v>
      </c>
      <c r="Z135" s="12"/>
      <c r="AA135" s="13">
        <v>1</v>
      </c>
      <c r="AB135" s="12"/>
      <c r="AC135" s="12">
        <v>0.2</v>
      </c>
      <c r="AD135" s="1" t="s">
        <v>809</v>
      </c>
      <c r="AE135" s="13">
        <v>0.2</v>
      </c>
      <c r="AF135" s="4"/>
      <c r="AG135" s="13">
        <v>0.2</v>
      </c>
      <c r="AH135" s="13"/>
      <c r="AI135" s="12">
        <v>10.95</v>
      </c>
      <c r="AJ135" s="13">
        <v>9.9499999999999993</v>
      </c>
      <c r="AK135" s="13">
        <v>10.050000000000001</v>
      </c>
      <c r="AL135" s="12"/>
      <c r="AM135" s="7"/>
      <c r="AN135" s="1" t="s">
        <v>153</v>
      </c>
      <c r="AO135" s="1" t="s">
        <v>161</v>
      </c>
    </row>
    <row r="136" spans="1:41" ht="235.9" x14ac:dyDescent="0.4">
      <c r="A136" s="1">
        <v>134</v>
      </c>
      <c r="B136" s="1">
        <v>20223185072</v>
      </c>
      <c r="C136" s="1" t="s">
        <v>502</v>
      </c>
      <c r="D136" s="1" t="s">
        <v>503</v>
      </c>
      <c r="E136" s="1" t="s">
        <v>533</v>
      </c>
      <c r="F136" s="1" t="s">
        <v>810</v>
      </c>
      <c r="G136" s="1">
        <v>18320315630</v>
      </c>
      <c r="H136" s="7" t="s">
        <v>500</v>
      </c>
      <c r="I136" s="1" t="s">
        <v>270</v>
      </c>
      <c r="J136" s="1" t="s">
        <v>45</v>
      </c>
      <c r="K136" s="1">
        <v>4</v>
      </c>
      <c r="L136" s="1" t="s">
        <v>811</v>
      </c>
      <c r="M136" s="4">
        <v>3.6</v>
      </c>
      <c r="N136" s="4" t="s">
        <v>812</v>
      </c>
      <c r="O136" s="7">
        <v>3.6</v>
      </c>
      <c r="P136" s="7" t="s">
        <v>813</v>
      </c>
      <c r="Q136" s="7">
        <v>0</v>
      </c>
      <c r="R136" s="7" t="s">
        <v>48</v>
      </c>
      <c r="S136" s="7">
        <v>0</v>
      </c>
      <c r="T136" s="7" t="s">
        <v>48</v>
      </c>
      <c r="U136" s="7"/>
      <c r="V136" s="7"/>
      <c r="W136" s="7">
        <v>7.8</v>
      </c>
      <c r="X136" s="7" t="s">
        <v>814</v>
      </c>
      <c r="Y136" s="6">
        <v>7.4</v>
      </c>
      <c r="Z136" s="6" t="s">
        <v>815</v>
      </c>
      <c r="AA136" s="7">
        <v>7.8</v>
      </c>
      <c r="AB136" s="7" t="s">
        <v>816</v>
      </c>
      <c r="AC136" s="7">
        <v>0.6</v>
      </c>
      <c r="AD136" s="1" t="s">
        <v>817</v>
      </c>
      <c r="AE136" s="4">
        <v>0.6</v>
      </c>
      <c r="AF136" s="4" t="s">
        <v>817</v>
      </c>
      <c r="AG136" s="4">
        <v>0.6</v>
      </c>
      <c r="AH136" s="4"/>
      <c r="AI136" s="1">
        <v>12.4</v>
      </c>
      <c r="AJ136" s="4">
        <v>11.6</v>
      </c>
      <c r="AK136" s="4">
        <v>10</v>
      </c>
      <c r="AL136" s="6" t="s">
        <v>818</v>
      </c>
      <c r="AM136" s="7"/>
      <c r="AN136" s="7" t="s">
        <v>202</v>
      </c>
      <c r="AO136" s="7" t="s">
        <v>203</v>
      </c>
    </row>
    <row r="137" spans="1:41" ht="222" x14ac:dyDescent="0.4">
      <c r="A137" s="1">
        <v>135</v>
      </c>
      <c r="B137" s="12">
        <v>20223141006</v>
      </c>
      <c r="C137" s="12" t="s">
        <v>514</v>
      </c>
      <c r="D137" s="1" t="s">
        <v>503</v>
      </c>
      <c r="E137" s="12" t="s">
        <v>568</v>
      </c>
      <c r="F137" s="12" t="s">
        <v>819</v>
      </c>
      <c r="G137" s="12">
        <v>17806709562</v>
      </c>
      <c r="H137" s="12" t="s">
        <v>75</v>
      </c>
      <c r="I137" s="12" t="s">
        <v>270</v>
      </c>
      <c r="J137" s="12" t="s">
        <v>45</v>
      </c>
      <c r="K137" s="12">
        <v>7.4</v>
      </c>
      <c r="L137" s="1" t="s">
        <v>820</v>
      </c>
      <c r="M137" s="13">
        <v>7.4</v>
      </c>
      <c r="N137" s="13"/>
      <c r="O137" s="13">
        <v>7.4</v>
      </c>
      <c r="P137" s="12"/>
      <c r="Q137" s="37">
        <v>0</v>
      </c>
      <c r="R137" s="12"/>
      <c r="S137" s="4">
        <v>0</v>
      </c>
      <c r="T137" s="12"/>
      <c r="U137" s="4">
        <v>0</v>
      </c>
      <c r="V137" s="12"/>
      <c r="W137" s="5">
        <v>1</v>
      </c>
      <c r="X137" s="7" t="s">
        <v>821</v>
      </c>
      <c r="Y137" s="13">
        <v>1</v>
      </c>
      <c r="Z137" s="12"/>
      <c r="AA137" s="12"/>
      <c r="AB137" s="12"/>
      <c r="AC137" s="12">
        <v>1.6</v>
      </c>
      <c r="AD137" s="1" t="s">
        <v>822</v>
      </c>
      <c r="AE137" s="13">
        <v>1.6</v>
      </c>
      <c r="AF137" s="4"/>
      <c r="AG137" s="13">
        <v>1.6</v>
      </c>
      <c r="AH137" s="13"/>
      <c r="AI137" s="12">
        <v>10</v>
      </c>
      <c r="AJ137" s="13">
        <v>10</v>
      </c>
      <c r="AK137" s="13">
        <v>10</v>
      </c>
      <c r="AL137" s="12"/>
      <c r="AM137" s="7"/>
      <c r="AN137" s="1" t="s">
        <v>153</v>
      </c>
      <c r="AO137" s="1" t="s">
        <v>161</v>
      </c>
    </row>
    <row r="138" spans="1:41" ht="222" x14ac:dyDescent="0.4">
      <c r="A138" s="1">
        <v>136</v>
      </c>
      <c r="B138" s="10">
        <v>20223141084</v>
      </c>
      <c r="C138" s="10" t="s">
        <v>514</v>
      </c>
      <c r="D138" s="1" t="s">
        <v>503</v>
      </c>
      <c r="E138" s="12" t="s">
        <v>568</v>
      </c>
      <c r="F138" s="10" t="s">
        <v>823</v>
      </c>
      <c r="G138" s="10">
        <v>13422941724</v>
      </c>
      <c r="H138" s="10" t="s">
        <v>804</v>
      </c>
      <c r="I138" s="10" t="s">
        <v>270</v>
      </c>
      <c r="J138" s="10" t="s">
        <v>45</v>
      </c>
      <c r="K138" s="10">
        <v>4.4000000000000004</v>
      </c>
      <c r="L138" s="1" t="s">
        <v>1488</v>
      </c>
      <c r="M138" s="13">
        <v>4.4000000000000004</v>
      </c>
      <c r="N138" s="13"/>
      <c r="O138" s="13">
        <v>4.4000000000000004</v>
      </c>
      <c r="P138" s="12"/>
      <c r="Q138" s="37">
        <v>0</v>
      </c>
      <c r="R138" s="12"/>
      <c r="S138" s="4">
        <v>0</v>
      </c>
      <c r="T138" s="12"/>
      <c r="U138" s="4">
        <v>0</v>
      </c>
      <c r="V138" s="12"/>
      <c r="W138" s="10">
        <v>5</v>
      </c>
      <c r="X138" s="1" t="s">
        <v>1489</v>
      </c>
      <c r="Y138" s="13">
        <v>5</v>
      </c>
      <c r="Z138" s="12"/>
      <c r="AA138" s="13">
        <v>5</v>
      </c>
      <c r="AB138" s="12"/>
      <c r="AC138" s="10">
        <v>0.6</v>
      </c>
      <c r="AD138" s="1" t="s">
        <v>1490</v>
      </c>
      <c r="AE138" s="13">
        <v>0.4</v>
      </c>
      <c r="AF138" s="4" t="s">
        <v>575</v>
      </c>
      <c r="AG138" s="13">
        <v>0.4</v>
      </c>
      <c r="AH138" s="4" t="s">
        <v>575</v>
      </c>
      <c r="AI138" s="11">
        <v>10</v>
      </c>
      <c r="AJ138" s="13">
        <v>9.8000000000000007</v>
      </c>
      <c r="AK138" s="16">
        <v>9.8000000000000007</v>
      </c>
      <c r="AL138" s="12"/>
      <c r="AM138" s="7"/>
      <c r="AN138" s="1" t="s">
        <v>153</v>
      </c>
      <c r="AO138" s="1" t="s">
        <v>161</v>
      </c>
    </row>
    <row r="139" spans="1:41" ht="41.65" x14ac:dyDescent="0.4">
      <c r="A139" s="1">
        <v>137</v>
      </c>
      <c r="B139" s="1">
        <v>20223141041</v>
      </c>
      <c r="C139" s="1" t="s">
        <v>514</v>
      </c>
      <c r="D139" s="1" t="s">
        <v>503</v>
      </c>
      <c r="E139" s="12" t="s">
        <v>568</v>
      </c>
      <c r="F139" s="1" t="s">
        <v>824</v>
      </c>
      <c r="G139" s="1">
        <v>13609011815</v>
      </c>
      <c r="H139" s="1" t="s">
        <v>249</v>
      </c>
      <c r="I139" s="1" t="s">
        <v>270</v>
      </c>
      <c r="J139" s="1" t="s">
        <v>45</v>
      </c>
      <c r="K139" s="1" t="s">
        <v>825</v>
      </c>
      <c r="L139" s="1" t="s">
        <v>826</v>
      </c>
      <c r="M139" s="13">
        <v>0.7</v>
      </c>
      <c r="N139" s="13"/>
      <c r="O139" s="13">
        <v>0.7</v>
      </c>
      <c r="P139" s="12"/>
      <c r="Q139" s="37">
        <v>0</v>
      </c>
      <c r="R139" s="12"/>
      <c r="S139" s="4">
        <v>0</v>
      </c>
      <c r="T139" s="12"/>
      <c r="U139" s="4">
        <v>0</v>
      </c>
      <c r="V139" s="12"/>
      <c r="W139" s="1" t="s">
        <v>827</v>
      </c>
      <c r="X139" s="1" t="s">
        <v>828</v>
      </c>
      <c r="Y139" s="13">
        <v>7</v>
      </c>
      <c r="Z139" s="4" t="s">
        <v>793</v>
      </c>
      <c r="AA139" s="4">
        <v>9</v>
      </c>
      <c r="AB139" s="13" t="s">
        <v>829</v>
      </c>
      <c r="AC139" s="1">
        <v>0</v>
      </c>
      <c r="AD139" s="1"/>
      <c r="AE139" s="13">
        <v>0</v>
      </c>
      <c r="AF139" s="4"/>
      <c r="AG139" s="4">
        <v>0</v>
      </c>
      <c r="AH139" s="13"/>
      <c r="AI139" s="1" t="s">
        <v>830</v>
      </c>
      <c r="AJ139" s="13">
        <v>7.7</v>
      </c>
      <c r="AK139" s="4">
        <v>9.6999999999999993</v>
      </c>
      <c r="AL139" s="12"/>
      <c r="AM139" s="7"/>
      <c r="AN139" s="1" t="s">
        <v>153</v>
      </c>
      <c r="AO139" s="1" t="s">
        <v>161</v>
      </c>
    </row>
    <row r="140" spans="1:41" ht="222" x14ac:dyDescent="0.4">
      <c r="A140" s="1">
        <v>138</v>
      </c>
      <c r="B140" s="1">
        <v>20223141106</v>
      </c>
      <c r="C140" s="1" t="s">
        <v>514</v>
      </c>
      <c r="D140" s="1" t="s">
        <v>503</v>
      </c>
      <c r="E140" s="1" t="s">
        <v>509</v>
      </c>
      <c r="F140" s="1" t="s">
        <v>831</v>
      </c>
      <c r="G140" s="1">
        <v>15791390520</v>
      </c>
      <c r="H140" s="7" t="s">
        <v>832</v>
      </c>
      <c r="I140" s="1" t="s">
        <v>270</v>
      </c>
      <c r="J140" s="1" t="s">
        <v>45</v>
      </c>
      <c r="K140" s="1">
        <v>7</v>
      </c>
      <c r="L140" s="1" t="s">
        <v>833</v>
      </c>
      <c r="M140" s="4">
        <v>7</v>
      </c>
      <c r="N140" s="4" t="s">
        <v>833</v>
      </c>
      <c r="O140" s="7">
        <v>7</v>
      </c>
      <c r="P140" s="7" t="s">
        <v>834</v>
      </c>
      <c r="Q140" s="7"/>
      <c r="R140" s="7"/>
      <c r="S140" s="7"/>
      <c r="T140" s="7"/>
      <c r="U140" s="7"/>
      <c r="V140" s="7"/>
      <c r="W140" s="7">
        <v>1.4</v>
      </c>
      <c r="X140" s="6" t="s">
        <v>835</v>
      </c>
      <c r="Y140" s="6">
        <v>1.4</v>
      </c>
      <c r="Z140" s="7" t="s">
        <v>835</v>
      </c>
      <c r="AA140" s="7">
        <v>1.4</v>
      </c>
      <c r="AB140" s="7" t="s">
        <v>836</v>
      </c>
      <c r="AC140" s="7">
        <v>1</v>
      </c>
      <c r="AD140" s="4" t="s">
        <v>837</v>
      </c>
      <c r="AE140" s="4">
        <v>1</v>
      </c>
      <c r="AF140" s="4" t="s">
        <v>837</v>
      </c>
      <c r="AG140" s="4">
        <v>1</v>
      </c>
      <c r="AH140" s="1" t="s">
        <v>837</v>
      </c>
      <c r="AI140" s="4">
        <v>9.4</v>
      </c>
      <c r="AJ140" s="1">
        <v>9.4</v>
      </c>
      <c r="AK140" s="1">
        <v>9.4</v>
      </c>
      <c r="AL140" s="7"/>
      <c r="AM140" s="7"/>
      <c r="AN140" s="7"/>
      <c r="AO140" s="7" t="s">
        <v>235</v>
      </c>
    </row>
    <row r="141" spans="1:41" ht="138.75" x14ac:dyDescent="0.4">
      <c r="A141" s="1">
        <v>139</v>
      </c>
      <c r="B141" s="1">
        <v>20223185013</v>
      </c>
      <c r="C141" s="1" t="s">
        <v>502</v>
      </c>
      <c r="D141" s="1" t="s">
        <v>503</v>
      </c>
      <c r="E141" s="1" t="s">
        <v>509</v>
      </c>
      <c r="F141" s="1" t="s">
        <v>838</v>
      </c>
      <c r="G141" s="1">
        <v>19852851013</v>
      </c>
      <c r="H141" s="7" t="s">
        <v>43</v>
      </c>
      <c r="I141" s="1" t="s">
        <v>270</v>
      </c>
      <c r="J141" s="1" t="s">
        <v>45</v>
      </c>
      <c r="K141" s="1">
        <v>1.35</v>
      </c>
      <c r="L141" s="1" t="s">
        <v>839</v>
      </c>
      <c r="M141" s="4">
        <v>1.1499999999999999</v>
      </c>
      <c r="N141" s="4" t="s">
        <v>840</v>
      </c>
      <c r="O141" s="7">
        <v>1.1499999999999999</v>
      </c>
      <c r="P141" s="7" t="s">
        <v>840</v>
      </c>
      <c r="Q141" s="7"/>
      <c r="R141" s="7"/>
      <c r="S141" s="7"/>
      <c r="T141" s="7"/>
      <c r="U141" s="7"/>
      <c r="V141" s="7"/>
      <c r="W141" s="7">
        <v>7.4</v>
      </c>
      <c r="X141" s="6" t="s">
        <v>841</v>
      </c>
      <c r="Y141" s="6">
        <v>7.6</v>
      </c>
      <c r="Z141" s="7" t="s">
        <v>842</v>
      </c>
      <c r="AA141" s="7">
        <v>7.6</v>
      </c>
      <c r="AB141" s="7" t="s">
        <v>842</v>
      </c>
      <c r="AC141" s="7">
        <v>0.6</v>
      </c>
      <c r="AD141" s="4" t="s">
        <v>843</v>
      </c>
      <c r="AE141" s="4">
        <v>0.6</v>
      </c>
      <c r="AF141" s="4" t="s">
        <v>844</v>
      </c>
      <c r="AG141" s="4">
        <v>0.6</v>
      </c>
      <c r="AH141" s="1" t="s">
        <v>844</v>
      </c>
      <c r="AI141" s="4">
        <v>9.35</v>
      </c>
      <c r="AJ141" s="1">
        <v>9.35</v>
      </c>
      <c r="AK141" s="1">
        <v>9.35</v>
      </c>
      <c r="AL141" s="7" t="s">
        <v>845</v>
      </c>
      <c r="AM141" s="7"/>
      <c r="AN141" s="7"/>
      <c r="AO141" s="7" t="s">
        <v>235</v>
      </c>
    </row>
    <row r="142" spans="1:41" ht="27.75" x14ac:dyDescent="0.4">
      <c r="A142" s="1">
        <v>140</v>
      </c>
      <c r="B142" s="1">
        <v>20223141048</v>
      </c>
      <c r="C142" s="1" t="s">
        <v>514</v>
      </c>
      <c r="D142" s="1" t="s">
        <v>503</v>
      </c>
      <c r="E142" s="1" t="s">
        <v>509</v>
      </c>
      <c r="F142" s="1" t="s">
        <v>846</v>
      </c>
      <c r="G142" s="1">
        <v>15692401228</v>
      </c>
      <c r="H142" s="7" t="s">
        <v>847</v>
      </c>
      <c r="I142" s="1" t="s">
        <v>270</v>
      </c>
      <c r="J142" s="1" t="s">
        <v>45</v>
      </c>
      <c r="K142" s="1">
        <v>0</v>
      </c>
      <c r="L142" s="1"/>
      <c r="M142" s="4">
        <v>0</v>
      </c>
      <c r="N142" s="4"/>
      <c r="O142" s="7">
        <v>0</v>
      </c>
      <c r="P142" s="7" t="s">
        <v>48</v>
      </c>
      <c r="Q142" s="7"/>
      <c r="R142" s="7"/>
      <c r="S142" s="7"/>
      <c r="T142" s="7"/>
      <c r="U142" s="7"/>
      <c r="V142" s="7"/>
      <c r="W142" s="7">
        <v>9</v>
      </c>
      <c r="X142" s="6" t="s">
        <v>848</v>
      </c>
      <c r="Y142" s="6">
        <v>9</v>
      </c>
      <c r="Z142" s="7" t="s">
        <v>848</v>
      </c>
      <c r="AA142" s="7">
        <v>9</v>
      </c>
      <c r="AB142" s="7" t="s">
        <v>848</v>
      </c>
      <c r="AC142" s="7">
        <v>0</v>
      </c>
      <c r="AD142" s="4">
        <v>0</v>
      </c>
      <c r="AE142" s="4">
        <v>0</v>
      </c>
      <c r="AF142" s="4">
        <v>0</v>
      </c>
      <c r="AG142" s="4">
        <v>0</v>
      </c>
      <c r="AH142" s="1" t="s">
        <v>48</v>
      </c>
      <c r="AI142" s="4">
        <v>9</v>
      </c>
      <c r="AJ142" s="1">
        <v>9</v>
      </c>
      <c r="AK142" s="1">
        <v>9</v>
      </c>
      <c r="AL142" s="7"/>
      <c r="AM142" s="7"/>
      <c r="AN142" s="7"/>
      <c r="AO142" s="7" t="s">
        <v>235</v>
      </c>
    </row>
    <row r="143" spans="1:41" ht="41.65" x14ac:dyDescent="0.4">
      <c r="A143" s="1">
        <v>141</v>
      </c>
      <c r="B143" s="1">
        <v>20223185051</v>
      </c>
      <c r="C143" s="1" t="s">
        <v>502</v>
      </c>
      <c r="D143" s="1" t="s">
        <v>503</v>
      </c>
      <c r="E143" s="1" t="s">
        <v>533</v>
      </c>
      <c r="F143" s="1" t="s">
        <v>849</v>
      </c>
      <c r="G143" s="1">
        <v>13414969688</v>
      </c>
      <c r="H143" s="7" t="s">
        <v>493</v>
      </c>
      <c r="I143" s="1" t="s">
        <v>270</v>
      </c>
      <c r="J143" s="1" t="s">
        <v>45</v>
      </c>
      <c r="K143" s="1"/>
      <c r="L143" s="1" t="s">
        <v>48</v>
      </c>
      <c r="M143" s="4">
        <v>0</v>
      </c>
      <c r="N143" s="4" t="s">
        <v>48</v>
      </c>
      <c r="O143" s="7"/>
      <c r="P143" s="7"/>
      <c r="Q143" s="7">
        <v>0</v>
      </c>
      <c r="R143" s="7" t="s">
        <v>48</v>
      </c>
      <c r="S143" s="7">
        <v>0</v>
      </c>
      <c r="T143" s="7" t="s">
        <v>48</v>
      </c>
      <c r="U143" s="7"/>
      <c r="V143" s="7"/>
      <c r="W143" s="7" t="s">
        <v>827</v>
      </c>
      <c r="X143" s="7" t="s">
        <v>850</v>
      </c>
      <c r="Y143" s="6" t="s">
        <v>827</v>
      </c>
      <c r="Z143" s="6" t="s">
        <v>850</v>
      </c>
      <c r="AA143" s="7">
        <v>9</v>
      </c>
      <c r="AB143" s="7"/>
      <c r="AC143" s="7">
        <v>0</v>
      </c>
      <c r="AD143" s="1" t="s">
        <v>48</v>
      </c>
      <c r="AE143" s="4">
        <v>0</v>
      </c>
      <c r="AF143" s="4" t="s">
        <v>48</v>
      </c>
      <c r="AG143" s="4"/>
      <c r="AH143" s="4"/>
      <c r="AI143" s="1">
        <v>9</v>
      </c>
      <c r="AJ143" s="4">
        <v>9</v>
      </c>
      <c r="AK143" s="1">
        <v>9</v>
      </c>
      <c r="AL143" s="7"/>
      <c r="AM143" s="7"/>
      <c r="AN143" s="7" t="s">
        <v>202</v>
      </c>
      <c r="AO143" s="7" t="s">
        <v>203</v>
      </c>
    </row>
    <row r="144" spans="1:41" ht="97.15" x14ac:dyDescent="0.4">
      <c r="A144" s="1">
        <v>142</v>
      </c>
      <c r="B144" s="15">
        <v>20223185042</v>
      </c>
      <c r="C144" s="15" t="s">
        <v>502</v>
      </c>
      <c r="D144" s="1" t="s">
        <v>503</v>
      </c>
      <c r="E144" s="12" t="s">
        <v>568</v>
      </c>
      <c r="F144" s="15" t="s">
        <v>851</v>
      </c>
      <c r="G144" s="15">
        <v>19195357204</v>
      </c>
      <c r="H144" s="15" t="s">
        <v>852</v>
      </c>
      <c r="I144" s="15" t="s">
        <v>270</v>
      </c>
      <c r="J144" s="15" t="s">
        <v>45</v>
      </c>
      <c r="K144" s="15">
        <v>5.4</v>
      </c>
      <c r="L144" s="1" t="s">
        <v>853</v>
      </c>
      <c r="M144" s="13">
        <v>3.9</v>
      </c>
      <c r="N144" s="4" t="s">
        <v>854</v>
      </c>
      <c r="O144" s="13">
        <v>3.9</v>
      </c>
      <c r="P144" s="4" t="s">
        <v>854</v>
      </c>
      <c r="Q144" s="37">
        <v>0</v>
      </c>
      <c r="R144" s="12"/>
      <c r="S144" s="4">
        <v>0</v>
      </c>
      <c r="T144" s="12"/>
      <c r="U144" s="4">
        <v>0</v>
      </c>
      <c r="V144" s="12"/>
      <c r="W144" s="15">
        <v>3.6</v>
      </c>
      <c r="X144" s="1" t="s">
        <v>855</v>
      </c>
      <c r="Y144" s="13">
        <v>3.6</v>
      </c>
      <c r="Z144" s="1"/>
      <c r="AA144" s="13">
        <v>3.6</v>
      </c>
      <c r="AB144" s="12"/>
      <c r="AC144" s="15">
        <v>0.4</v>
      </c>
      <c r="AD144" s="1" t="s">
        <v>856</v>
      </c>
      <c r="AE144" s="13">
        <v>0.4</v>
      </c>
      <c r="AF144" s="4"/>
      <c r="AG144" s="13">
        <v>0.4</v>
      </c>
      <c r="AH144" s="13"/>
      <c r="AI144" s="15">
        <v>9.4</v>
      </c>
      <c r="AJ144" s="13">
        <v>7.9</v>
      </c>
      <c r="AK144" s="13">
        <v>7.9</v>
      </c>
      <c r="AL144" s="12"/>
      <c r="AM144" s="7"/>
      <c r="AN144" s="1" t="s">
        <v>153</v>
      </c>
      <c r="AO144" s="1" t="s">
        <v>161</v>
      </c>
    </row>
    <row r="145" spans="1:41" ht="194.25" x14ac:dyDescent="0.4">
      <c r="A145" s="1">
        <v>143</v>
      </c>
      <c r="B145" s="12">
        <v>20223185062</v>
      </c>
      <c r="C145" s="12" t="s">
        <v>502</v>
      </c>
      <c r="D145" s="1" t="s">
        <v>503</v>
      </c>
      <c r="E145" s="12" t="s">
        <v>568</v>
      </c>
      <c r="F145" s="12" t="s">
        <v>857</v>
      </c>
      <c r="G145" s="12">
        <v>13137718472</v>
      </c>
      <c r="H145" s="12" t="s">
        <v>858</v>
      </c>
      <c r="I145" s="12" t="s">
        <v>270</v>
      </c>
      <c r="J145" s="12" t="s">
        <v>45</v>
      </c>
      <c r="K145" s="12">
        <v>5.3</v>
      </c>
      <c r="L145" s="1" t="s">
        <v>859</v>
      </c>
      <c r="M145" s="4">
        <v>5.3</v>
      </c>
      <c r="N145" s="4"/>
      <c r="O145" s="4">
        <v>5.3</v>
      </c>
      <c r="P145" s="1"/>
      <c r="Q145" s="37">
        <v>0</v>
      </c>
      <c r="R145" s="34"/>
      <c r="S145" s="4">
        <v>0</v>
      </c>
      <c r="T145" s="4"/>
      <c r="U145" s="4">
        <v>0</v>
      </c>
      <c r="V145" s="1"/>
      <c r="W145" s="12">
        <v>1.3</v>
      </c>
      <c r="X145" s="1" t="s">
        <v>860</v>
      </c>
      <c r="Y145" s="4">
        <v>1.3</v>
      </c>
      <c r="Z145" s="4"/>
      <c r="AA145" s="4">
        <v>1.1000000000000001</v>
      </c>
      <c r="AB145" s="4" t="s">
        <v>861</v>
      </c>
      <c r="AC145" s="12">
        <v>1.6</v>
      </c>
      <c r="AD145" s="1" t="s">
        <v>862</v>
      </c>
      <c r="AE145" s="4">
        <v>1.4</v>
      </c>
      <c r="AF145" s="4" t="s">
        <v>863</v>
      </c>
      <c r="AG145" s="4">
        <v>1.4</v>
      </c>
      <c r="AH145" s="4" t="s">
        <v>863</v>
      </c>
      <c r="AI145" s="13">
        <v>8.1999999999999993</v>
      </c>
      <c r="AJ145" s="4">
        <v>8.1999999999999993</v>
      </c>
      <c r="AK145" s="4">
        <v>7.8</v>
      </c>
      <c r="AL145" s="4"/>
      <c r="AM145" s="7"/>
      <c r="AN145" s="1" t="s">
        <v>153</v>
      </c>
      <c r="AO145" s="1" t="s">
        <v>161</v>
      </c>
    </row>
    <row r="146" spans="1:41" ht="124.9" x14ac:dyDescent="0.4">
      <c r="A146" s="1">
        <v>144</v>
      </c>
      <c r="B146" s="42">
        <v>20223185043</v>
      </c>
      <c r="C146" s="42" t="s">
        <v>502</v>
      </c>
      <c r="D146" s="1" t="s">
        <v>503</v>
      </c>
      <c r="E146" s="12" t="s">
        <v>596</v>
      </c>
      <c r="F146" s="42" t="s">
        <v>864</v>
      </c>
      <c r="G146" s="42">
        <v>18680518875</v>
      </c>
      <c r="H146" s="42" t="s">
        <v>865</v>
      </c>
      <c r="I146" s="42" t="s">
        <v>270</v>
      </c>
      <c r="J146" s="42" t="s">
        <v>45</v>
      </c>
      <c r="K146" s="42">
        <v>2.4</v>
      </c>
      <c r="L146" s="46" t="s">
        <v>866</v>
      </c>
      <c r="M146" s="14">
        <v>2.4</v>
      </c>
      <c r="N146" s="17" t="s">
        <v>866</v>
      </c>
      <c r="O146" s="14">
        <v>2.4</v>
      </c>
      <c r="P146" s="17" t="s">
        <v>866</v>
      </c>
      <c r="Q146" s="14">
        <v>2.4</v>
      </c>
      <c r="R146" s="17" t="s">
        <v>866</v>
      </c>
      <c r="S146" s="12"/>
      <c r="T146" s="12"/>
      <c r="U146" s="12"/>
      <c r="V146" s="42"/>
      <c r="W146" s="42">
        <v>0.2</v>
      </c>
      <c r="X146" s="48" t="s">
        <v>867</v>
      </c>
      <c r="Y146" s="12">
        <v>0.2</v>
      </c>
      <c r="Z146" s="44" t="s">
        <v>867</v>
      </c>
      <c r="AA146" s="12">
        <v>0.2</v>
      </c>
      <c r="AB146" s="44" t="s">
        <v>867</v>
      </c>
      <c r="AC146" s="42">
        <v>5.05</v>
      </c>
      <c r="AD146" s="46" t="s">
        <v>868</v>
      </c>
      <c r="AE146" s="13">
        <v>3.25</v>
      </c>
      <c r="AF146" s="4" t="s">
        <v>869</v>
      </c>
      <c r="AG146" s="13">
        <v>5.05</v>
      </c>
      <c r="AH146" s="4" t="s">
        <v>870</v>
      </c>
      <c r="AI146" s="12">
        <v>8.1</v>
      </c>
      <c r="AJ146" s="13">
        <v>5.85</v>
      </c>
      <c r="AK146" s="12">
        <v>7.65</v>
      </c>
      <c r="AL146" s="12"/>
      <c r="AM146" s="7"/>
      <c r="AN146" s="1" t="s">
        <v>600</v>
      </c>
      <c r="AO146" s="7"/>
    </row>
    <row r="147" spans="1:41" ht="69.400000000000006" x14ac:dyDescent="0.4">
      <c r="A147" s="1">
        <v>145</v>
      </c>
      <c r="B147" s="10">
        <v>20223141045</v>
      </c>
      <c r="C147" s="10" t="s">
        <v>514</v>
      </c>
      <c r="D147" s="1" t="s">
        <v>503</v>
      </c>
      <c r="E147" s="12" t="s">
        <v>568</v>
      </c>
      <c r="F147" s="10" t="s">
        <v>871</v>
      </c>
      <c r="G147" s="10">
        <v>18137607966</v>
      </c>
      <c r="H147" s="10" t="s">
        <v>192</v>
      </c>
      <c r="I147" s="10" t="s">
        <v>270</v>
      </c>
      <c r="J147" s="10" t="s">
        <v>45</v>
      </c>
      <c r="K147" s="10">
        <v>3</v>
      </c>
      <c r="L147" s="1" t="s">
        <v>872</v>
      </c>
      <c r="M147" s="13">
        <v>3</v>
      </c>
      <c r="N147" s="13"/>
      <c r="O147" s="13">
        <v>3</v>
      </c>
      <c r="P147" s="12"/>
      <c r="Q147" s="37">
        <v>0</v>
      </c>
      <c r="R147" s="12"/>
      <c r="S147" s="4">
        <v>0</v>
      </c>
      <c r="T147" s="12"/>
      <c r="U147" s="4">
        <v>0</v>
      </c>
      <c r="V147" s="12"/>
      <c r="W147" s="10">
        <v>4.2</v>
      </c>
      <c r="X147" s="1" t="s">
        <v>873</v>
      </c>
      <c r="Y147" s="13">
        <v>4.2</v>
      </c>
      <c r="Z147" s="12"/>
      <c r="AA147" s="13">
        <v>4.2</v>
      </c>
      <c r="AB147" s="12"/>
      <c r="AC147" s="10">
        <v>0.4</v>
      </c>
      <c r="AD147" s="1" t="s">
        <v>874</v>
      </c>
      <c r="AE147" s="13">
        <v>0.4</v>
      </c>
      <c r="AF147" s="4"/>
      <c r="AG147" s="13">
        <v>0.4</v>
      </c>
      <c r="AH147" s="13"/>
      <c r="AI147" s="11">
        <v>7.6</v>
      </c>
      <c r="AJ147" s="13">
        <v>7.6</v>
      </c>
      <c r="AK147" s="13">
        <v>7.6</v>
      </c>
      <c r="AL147" s="12"/>
      <c r="AM147" s="7"/>
      <c r="AN147" s="1" t="s">
        <v>153</v>
      </c>
      <c r="AO147" s="1" t="s">
        <v>161</v>
      </c>
    </row>
    <row r="148" spans="1:41" ht="152.65" x14ac:dyDescent="0.4">
      <c r="A148" s="1">
        <v>146</v>
      </c>
      <c r="B148" s="1">
        <v>20223141069</v>
      </c>
      <c r="C148" s="1" t="s">
        <v>875</v>
      </c>
      <c r="D148" s="1" t="s">
        <v>503</v>
      </c>
      <c r="E148" s="1" t="s">
        <v>515</v>
      </c>
      <c r="F148" s="1" t="s">
        <v>876</v>
      </c>
      <c r="G148" s="1">
        <v>13430042226</v>
      </c>
      <c r="H148" s="7" t="s">
        <v>285</v>
      </c>
      <c r="I148" s="1" t="s">
        <v>270</v>
      </c>
      <c r="J148" s="1" t="s">
        <v>45</v>
      </c>
      <c r="K148" s="1">
        <v>5.8</v>
      </c>
      <c r="L148" s="1" t="s">
        <v>877</v>
      </c>
      <c r="M148" s="4">
        <v>5.8</v>
      </c>
      <c r="N148" s="4"/>
      <c r="O148" s="7">
        <v>5.8</v>
      </c>
      <c r="P148" s="7"/>
      <c r="Q148" s="7">
        <v>0</v>
      </c>
      <c r="R148" s="7"/>
      <c r="S148" s="7"/>
      <c r="T148" s="7"/>
      <c r="U148" s="7"/>
      <c r="V148" s="7"/>
      <c r="W148" s="7">
        <v>1</v>
      </c>
      <c r="X148" s="7" t="s">
        <v>878</v>
      </c>
      <c r="Y148" s="6">
        <v>1</v>
      </c>
      <c r="Z148" s="6"/>
      <c r="AA148" s="7">
        <v>1</v>
      </c>
      <c r="AB148" s="7"/>
      <c r="AC148" s="7">
        <v>0.6</v>
      </c>
      <c r="AD148" s="1" t="s">
        <v>879</v>
      </c>
      <c r="AE148" s="4">
        <v>0.6</v>
      </c>
      <c r="AF148" s="4"/>
      <c r="AG148" s="4">
        <v>0.6</v>
      </c>
      <c r="AH148" s="4"/>
      <c r="AI148" s="1">
        <v>6.4</v>
      </c>
      <c r="AJ148" s="4">
        <v>7.4</v>
      </c>
      <c r="AK148" s="1">
        <v>7.4</v>
      </c>
      <c r="AL148" s="7"/>
      <c r="AM148" s="7"/>
      <c r="AN148" s="7"/>
      <c r="AO148" s="7" t="s">
        <v>153</v>
      </c>
    </row>
    <row r="149" spans="1:41" ht="166.5" x14ac:dyDescent="0.4">
      <c r="A149" s="1">
        <v>147</v>
      </c>
      <c r="B149" s="1">
        <v>20223141044</v>
      </c>
      <c r="C149" s="18" t="s">
        <v>514</v>
      </c>
      <c r="D149" s="1" t="s">
        <v>503</v>
      </c>
      <c r="E149" s="18" t="s">
        <v>601</v>
      </c>
      <c r="F149" s="18" t="s">
        <v>880</v>
      </c>
      <c r="G149" s="1">
        <v>19878275010</v>
      </c>
      <c r="H149" s="18" t="s">
        <v>269</v>
      </c>
      <c r="I149" s="1" t="s">
        <v>270</v>
      </c>
      <c r="J149" s="1" t="s">
        <v>45</v>
      </c>
      <c r="K149" s="1">
        <v>0.8</v>
      </c>
      <c r="L149" s="18" t="s">
        <v>881</v>
      </c>
      <c r="M149" s="1">
        <v>0.8</v>
      </c>
      <c r="N149" s="18" t="s">
        <v>881</v>
      </c>
      <c r="O149" s="1">
        <v>0.8</v>
      </c>
      <c r="P149" s="18" t="s">
        <v>881</v>
      </c>
      <c r="Q149" s="1">
        <v>0</v>
      </c>
      <c r="R149" s="18" t="s">
        <v>48</v>
      </c>
      <c r="S149" s="1">
        <v>0</v>
      </c>
      <c r="T149" s="18" t="s">
        <v>48</v>
      </c>
      <c r="U149" s="1">
        <v>0</v>
      </c>
      <c r="V149" s="18" t="s">
        <v>48</v>
      </c>
      <c r="W149" s="1">
        <v>5.2</v>
      </c>
      <c r="X149" s="18" t="s">
        <v>882</v>
      </c>
      <c r="Y149" s="1">
        <v>5.2</v>
      </c>
      <c r="Z149" s="18" t="s">
        <v>882</v>
      </c>
      <c r="AA149" s="4">
        <v>5.2</v>
      </c>
      <c r="AB149" s="18" t="s">
        <v>883</v>
      </c>
      <c r="AC149" s="1">
        <v>1.4</v>
      </c>
      <c r="AD149" s="18" t="s">
        <v>884</v>
      </c>
      <c r="AE149" s="1">
        <v>1.4</v>
      </c>
      <c r="AF149" s="18" t="s">
        <v>884</v>
      </c>
      <c r="AG149" s="1">
        <v>1.4</v>
      </c>
      <c r="AH149" s="18" t="s">
        <v>884</v>
      </c>
      <c r="AI149" s="1">
        <v>7.4</v>
      </c>
      <c r="AJ149" s="4">
        <v>7.4</v>
      </c>
      <c r="AK149" s="4">
        <v>7.4</v>
      </c>
      <c r="AL149" s="35"/>
      <c r="AM149" s="7"/>
      <c r="AN149" s="1" t="s">
        <v>162</v>
      </c>
      <c r="AO149" s="1" t="s">
        <v>605</v>
      </c>
    </row>
    <row r="150" spans="1:41" ht="97.15" x14ac:dyDescent="0.4">
      <c r="A150" s="1">
        <v>148</v>
      </c>
      <c r="B150" s="10">
        <v>20223141024</v>
      </c>
      <c r="C150" s="10" t="s">
        <v>514</v>
      </c>
      <c r="D150" s="1" t="s">
        <v>503</v>
      </c>
      <c r="E150" s="12" t="s">
        <v>568</v>
      </c>
      <c r="F150" s="10" t="s">
        <v>885</v>
      </c>
      <c r="G150" s="10">
        <v>15018039771</v>
      </c>
      <c r="H150" s="10" t="s">
        <v>886</v>
      </c>
      <c r="I150" s="10" t="s">
        <v>270</v>
      </c>
      <c r="J150" s="10" t="s">
        <v>45</v>
      </c>
      <c r="K150" s="10">
        <v>4.5</v>
      </c>
      <c r="L150" s="1" t="s">
        <v>887</v>
      </c>
      <c r="M150" s="13">
        <v>4.5</v>
      </c>
      <c r="N150" s="13"/>
      <c r="O150" s="13">
        <v>4.5</v>
      </c>
      <c r="P150" s="12"/>
      <c r="Q150" s="37">
        <v>0</v>
      </c>
      <c r="R150" s="12"/>
      <c r="S150" s="4">
        <v>0</v>
      </c>
      <c r="T150" s="12"/>
      <c r="U150" s="4">
        <v>0</v>
      </c>
      <c r="V150" s="12"/>
      <c r="W150" s="10">
        <v>25</v>
      </c>
      <c r="X150" s="1" t="s">
        <v>888</v>
      </c>
      <c r="Y150" s="13">
        <v>25</v>
      </c>
      <c r="Z150" s="12"/>
      <c r="AA150" s="13">
        <v>1</v>
      </c>
      <c r="AB150" s="12" t="s">
        <v>889</v>
      </c>
      <c r="AC150" s="10">
        <v>1.8</v>
      </c>
      <c r="AD150" s="1" t="s">
        <v>890</v>
      </c>
      <c r="AE150" s="13">
        <v>1.8</v>
      </c>
      <c r="AF150" s="4"/>
      <c r="AG150" s="13">
        <v>1.8</v>
      </c>
      <c r="AH150" s="13"/>
      <c r="AI150" s="11">
        <v>31.3</v>
      </c>
      <c r="AJ150" s="13">
        <v>31.3</v>
      </c>
      <c r="AK150" s="13">
        <v>7.3</v>
      </c>
      <c r="AL150" s="12"/>
      <c r="AM150" s="7"/>
      <c r="AN150" s="1" t="s">
        <v>153</v>
      </c>
      <c r="AO150" s="1" t="s">
        <v>161</v>
      </c>
    </row>
    <row r="151" spans="1:41" ht="138.75" x14ac:dyDescent="0.4">
      <c r="A151" s="1">
        <v>149</v>
      </c>
      <c r="B151" s="1">
        <v>20223141110</v>
      </c>
      <c r="C151" s="1" t="s">
        <v>514</v>
      </c>
      <c r="D151" s="1" t="s">
        <v>503</v>
      </c>
      <c r="E151" s="1" t="s">
        <v>515</v>
      </c>
      <c r="F151" s="1" t="s">
        <v>891</v>
      </c>
      <c r="G151" s="1">
        <v>13411688781</v>
      </c>
      <c r="H151" s="7" t="s">
        <v>285</v>
      </c>
      <c r="I151" s="1" t="s">
        <v>270</v>
      </c>
      <c r="J151" s="1" t="s">
        <v>45</v>
      </c>
      <c r="K151" s="1">
        <v>5.6</v>
      </c>
      <c r="L151" s="1" t="s">
        <v>892</v>
      </c>
      <c r="M151" s="4">
        <v>4.5999999999999996</v>
      </c>
      <c r="N151" s="4" t="s">
        <v>893</v>
      </c>
      <c r="O151" s="7">
        <v>4.5999999999999996</v>
      </c>
      <c r="P151" s="7"/>
      <c r="Q151" s="7">
        <v>0</v>
      </c>
      <c r="R151" s="7"/>
      <c r="S151" s="7"/>
      <c r="T151" s="7"/>
      <c r="U151" s="7"/>
      <c r="V151" s="7"/>
      <c r="W151" s="7">
        <v>0</v>
      </c>
      <c r="X151" s="7"/>
      <c r="Y151" s="6"/>
      <c r="Z151" s="6"/>
      <c r="AA151" s="7"/>
      <c r="AB151" s="7"/>
      <c r="AC151" s="7">
        <v>2.6</v>
      </c>
      <c r="AD151" s="1" t="s">
        <v>894</v>
      </c>
      <c r="AE151" s="4">
        <v>2.6</v>
      </c>
      <c r="AF151" s="4"/>
      <c r="AG151" s="4">
        <v>2.6</v>
      </c>
      <c r="AH151" s="4"/>
      <c r="AI151" s="1">
        <v>8.1999999999999993</v>
      </c>
      <c r="AJ151" s="4">
        <v>7.1999999999999993</v>
      </c>
      <c r="AK151" s="1">
        <v>7.2</v>
      </c>
      <c r="AL151" s="7"/>
      <c r="AM151" s="7"/>
      <c r="AN151" s="7"/>
      <c r="AO151" s="7" t="s">
        <v>153</v>
      </c>
    </row>
    <row r="152" spans="1:41" ht="120" x14ac:dyDescent="0.4">
      <c r="A152" s="1">
        <v>150</v>
      </c>
      <c r="B152" s="1">
        <v>20223141054</v>
      </c>
      <c r="C152" s="1" t="s">
        <v>514</v>
      </c>
      <c r="D152" s="1" t="s">
        <v>503</v>
      </c>
      <c r="E152" s="1" t="s">
        <v>601</v>
      </c>
      <c r="F152" s="18" t="s">
        <v>895</v>
      </c>
      <c r="G152" s="1">
        <v>18915200209</v>
      </c>
      <c r="H152" s="18" t="s">
        <v>292</v>
      </c>
      <c r="I152" s="1" t="s">
        <v>270</v>
      </c>
      <c r="J152" s="1" t="s">
        <v>45</v>
      </c>
      <c r="K152" s="1">
        <v>5.5</v>
      </c>
      <c r="L152" s="36" t="s">
        <v>896</v>
      </c>
      <c r="M152" s="1">
        <v>5.5</v>
      </c>
      <c r="N152" s="36" t="s">
        <v>896</v>
      </c>
      <c r="O152" s="1">
        <v>5</v>
      </c>
      <c r="P152" s="36" t="s">
        <v>1491</v>
      </c>
      <c r="Q152" s="1">
        <v>0</v>
      </c>
      <c r="R152" s="1">
        <v>0</v>
      </c>
      <c r="S152" s="1">
        <v>0</v>
      </c>
      <c r="T152" s="1">
        <v>0</v>
      </c>
      <c r="U152" s="1">
        <v>0</v>
      </c>
      <c r="V152" s="1">
        <v>0</v>
      </c>
      <c r="W152" s="1">
        <v>0.2</v>
      </c>
      <c r="X152" s="51" t="s">
        <v>1492</v>
      </c>
      <c r="Y152" s="1">
        <v>0.2</v>
      </c>
      <c r="Z152" s="51" t="s">
        <v>1492</v>
      </c>
      <c r="AA152" s="1">
        <v>0.2</v>
      </c>
      <c r="AB152" s="51" t="s">
        <v>1492</v>
      </c>
      <c r="AC152" s="1">
        <v>1.5</v>
      </c>
      <c r="AD152" s="51" t="s">
        <v>1493</v>
      </c>
      <c r="AE152" s="1">
        <v>1.5</v>
      </c>
      <c r="AF152" s="51" t="s">
        <v>1493</v>
      </c>
      <c r="AG152" s="1">
        <v>1.5</v>
      </c>
      <c r="AH152" s="51" t="s">
        <v>1493</v>
      </c>
      <c r="AI152" s="1">
        <v>7.2</v>
      </c>
      <c r="AJ152" s="4">
        <v>7.2</v>
      </c>
      <c r="AK152" s="1">
        <v>7.2</v>
      </c>
      <c r="AL152" s="35"/>
      <c r="AM152" s="7"/>
      <c r="AN152" s="1" t="s">
        <v>162</v>
      </c>
      <c r="AO152" s="1" t="s">
        <v>605</v>
      </c>
    </row>
    <row r="153" spans="1:41" ht="305.25" x14ac:dyDescent="0.4">
      <c r="A153" s="1">
        <v>151</v>
      </c>
      <c r="B153" s="1">
        <v>20223141060</v>
      </c>
      <c r="C153" s="1" t="s">
        <v>514</v>
      </c>
      <c r="D153" s="1" t="s">
        <v>503</v>
      </c>
      <c r="E153" s="1" t="s">
        <v>533</v>
      </c>
      <c r="F153" s="1" t="s">
        <v>897</v>
      </c>
      <c r="G153" s="1">
        <v>17053102001</v>
      </c>
      <c r="H153" s="7" t="s">
        <v>197</v>
      </c>
      <c r="I153" s="1" t="s">
        <v>270</v>
      </c>
      <c r="J153" s="1" t="s">
        <v>45</v>
      </c>
      <c r="K153" s="1">
        <v>5.7</v>
      </c>
      <c r="L153" s="1" t="s">
        <v>898</v>
      </c>
      <c r="M153" s="4">
        <v>5.0999999999999996</v>
      </c>
      <c r="N153" s="4" t="s">
        <v>899</v>
      </c>
      <c r="O153" s="7">
        <v>5.0999999999999996</v>
      </c>
      <c r="P153" s="7"/>
      <c r="Q153" s="7">
        <v>0</v>
      </c>
      <c r="R153" s="7" t="s">
        <v>48</v>
      </c>
      <c r="S153" s="7">
        <v>0</v>
      </c>
      <c r="T153" s="7" t="s">
        <v>48</v>
      </c>
      <c r="U153" s="7"/>
      <c r="V153" s="7"/>
      <c r="W153" s="7">
        <v>13.8</v>
      </c>
      <c r="X153" s="7" t="s">
        <v>900</v>
      </c>
      <c r="Y153" s="6">
        <v>13.2</v>
      </c>
      <c r="Z153" s="6" t="s">
        <v>901</v>
      </c>
      <c r="AA153" s="7">
        <v>1.2</v>
      </c>
      <c r="AB153" s="7" t="s">
        <v>902</v>
      </c>
      <c r="AC153" s="7">
        <v>0.55000000000000004</v>
      </c>
      <c r="AD153" s="1" t="s">
        <v>903</v>
      </c>
      <c r="AE153" s="4">
        <v>0.55000000000000004</v>
      </c>
      <c r="AF153" s="4" t="s">
        <v>903</v>
      </c>
      <c r="AG153" s="4">
        <v>0.55000000000000004</v>
      </c>
      <c r="AH153" s="4"/>
      <c r="AI153" s="1">
        <v>20.05</v>
      </c>
      <c r="AJ153" s="4">
        <v>18.850000000000001</v>
      </c>
      <c r="AK153" s="1">
        <v>6.85</v>
      </c>
      <c r="AL153" s="7"/>
      <c r="AM153" s="7"/>
      <c r="AN153" s="7" t="s">
        <v>202</v>
      </c>
      <c r="AO153" s="7" t="s">
        <v>203</v>
      </c>
    </row>
    <row r="154" spans="1:41" ht="83.25" x14ac:dyDescent="0.4">
      <c r="A154" s="1">
        <v>152</v>
      </c>
      <c r="B154" s="1">
        <v>20223141042</v>
      </c>
      <c r="C154" s="1" t="s">
        <v>514</v>
      </c>
      <c r="D154" s="1" t="s">
        <v>503</v>
      </c>
      <c r="E154" s="1" t="s">
        <v>509</v>
      </c>
      <c r="F154" s="1" t="s">
        <v>904</v>
      </c>
      <c r="G154" s="1">
        <v>13434887328</v>
      </c>
      <c r="H154" s="7" t="s">
        <v>112</v>
      </c>
      <c r="I154" s="1" t="s">
        <v>270</v>
      </c>
      <c r="J154" s="1" t="s">
        <v>45</v>
      </c>
      <c r="K154" s="1">
        <v>2.1</v>
      </c>
      <c r="L154" s="1" t="s">
        <v>905</v>
      </c>
      <c r="M154" s="4">
        <v>1.7</v>
      </c>
      <c r="N154" s="4" t="s">
        <v>906</v>
      </c>
      <c r="O154" s="7">
        <v>1.95</v>
      </c>
      <c r="P154" s="7" t="s">
        <v>907</v>
      </c>
      <c r="Q154" s="7"/>
      <c r="R154" s="7"/>
      <c r="S154" s="7"/>
      <c r="T154" s="7"/>
      <c r="U154" s="7"/>
      <c r="V154" s="7"/>
      <c r="W154" s="7">
        <v>4</v>
      </c>
      <c r="X154" s="6" t="s">
        <v>908</v>
      </c>
      <c r="Y154" s="6">
        <v>4</v>
      </c>
      <c r="Z154" s="7" t="s">
        <v>908</v>
      </c>
      <c r="AA154" s="7">
        <v>4</v>
      </c>
      <c r="AB154" s="7" t="s">
        <v>908</v>
      </c>
      <c r="AC154" s="7">
        <v>0.8</v>
      </c>
      <c r="AD154" s="4" t="s">
        <v>909</v>
      </c>
      <c r="AE154" s="4">
        <v>0.8</v>
      </c>
      <c r="AF154" s="4" t="s">
        <v>909</v>
      </c>
      <c r="AG154" s="4">
        <v>0.8</v>
      </c>
      <c r="AH154" s="1" t="s">
        <v>909</v>
      </c>
      <c r="AI154" s="4">
        <v>6.9</v>
      </c>
      <c r="AJ154" s="1">
        <v>6.5</v>
      </c>
      <c r="AK154" s="1">
        <v>6.75</v>
      </c>
      <c r="AL154" s="7" t="s">
        <v>910</v>
      </c>
      <c r="AM154" s="7"/>
      <c r="AN154" s="7"/>
      <c r="AO154" s="7" t="s">
        <v>235</v>
      </c>
    </row>
    <row r="155" spans="1:41" ht="124.9" x14ac:dyDescent="0.4">
      <c r="A155" s="1">
        <v>153</v>
      </c>
      <c r="B155" s="1" t="s">
        <v>911</v>
      </c>
      <c r="C155" s="1" t="s">
        <v>502</v>
      </c>
      <c r="D155" s="1" t="s">
        <v>503</v>
      </c>
      <c r="E155" s="1" t="s">
        <v>584</v>
      </c>
      <c r="F155" s="1" t="s">
        <v>912</v>
      </c>
      <c r="G155" s="1" t="s">
        <v>913</v>
      </c>
      <c r="H155" s="1" t="s">
        <v>206</v>
      </c>
      <c r="I155" s="1" t="s">
        <v>270</v>
      </c>
      <c r="J155" s="1" t="s">
        <v>45</v>
      </c>
      <c r="K155" s="1">
        <v>7.15</v>
      </c>
      <c r="L155" s="1" t="s">
        <v>914</v>
      </c>
      <c r="M155" s="4">
        <v>5.6</v>
      </c>
      <c r="N155" s="4" t="s">
        <v>915</v>
      </c>
      <c r="O155" s="6">
        <v>5.6</v>
      </c>
      <c r="P155" s="4" t="s">
        <v>916</v>
      </c>
      <c r="Q155" s="40"/>
      <c r="R155" s="40"/>
      <c r="S155" s="6"/>
      <c r="T155" s="6"/>
      <c r="U155" s="7"/>
      <c r="V155" s="7"/>
      <c r="W155" s="1">
        <v>1</v>
      </c>
      <c r="X155" s="1" t="s">
        <v>917</v>
      </c>
      <c r="Y155" s="4">
        <v>1</v>
      </c>
      <c r="Z155" s="4" t="s">
        <v>917</v>
      </c>
      <c r="AA155" s="4">
        <v>0.8</v>
      </c>
      <c r="AB155" s="4" t="s">
        <v>918</v>
      </c>
      <c r="AC155" s="40">
        <v>0.3</v>
      </c>
      <c r="AD155" s="34" t="s">
        <v>919</v>
      </c>
      <c r="AE155" s="4">
        <v>0.2</v>
      </c>
      <c r="AF155" s="4" t="s">
        <v>1494</v>
      </c>
      <c r="AG155" s="4">
        <v>0.2</v>
      </c>
      <c r="AH155" s="4" t="s">
        <v>1494</v>
      </c>
      <c r="AI155" s="1">
        <v>8.4499999999999993</v>
      </c>
      <c r="AJ155" s="4">
        <f>AE155+Y155+M155</f>
        <v>6.8</v>
      </c>
      <c r="AK155" s="1">
        <f>AG155+AA155+O155</f>
        <v>6.6</v>
      </c>
      <c r="AL155" s="7" t="s">
        <v>920</v>
      </c>
      <c r="AM155" s="7" t="s">
        <v>921</v>
      </c>
      <c r="AN155" s="7"/>
      <c r="AO155" s="7" t="s">
        <v>595</v>
      </c>
    </row>
    <row r="156" spans="1:41" ht="55.5" x14ac:dyDescent="0.4">
      <c r="A156" s="1">
        <v>154</v>
      </c>
      <c r="B156" s="12">
        <v>20223141055</v>
      </c>
      <c r="C156" s="12" t="s">
        <v>514</v>
      </c>
      <c r="D156" s="1" t="s">
        <v>503</v>
      </c>
      <c r="E156" s="12" t="s">
        <v>568</v>
      </c>
      <c r="F156" s="12" t="s">
        <v>922</v>
      </c>
      <c r="G156" s="12">
        <v>18300725187</v>
      </c>
      <c r="H156" s="12" t="s">
        <v>804</v>
      </c>
      <c r="I156" s="12" t="s">
        <v>270</v>
      </c>
      <c r="J156" s="12" t="s">
        <v>45</v>
      </c>
      <c r="K156" s="12">
        <v>5.95</v>
      </c>
      <c r="L156" s="1" t="s">
        <v>923</v>
      </c>
      <c r="M156" s="4">
        <v>5.95</v>
      </c>
      <c r="N156" s="4"/>
      <c r="O156" s="4">
        <v>5.95</v>
      </c>
      <c r="P156" s="1"/>
      <c r="Q156" s="37">
        <v>0</v>
      </c>
      <c r="R156" s="34"/>
      <c r="S156" s="4">
        <v>0</v>
      </c>
      <c r="T156" s="4"/>
      <c r="U156" s="4">
        <v>0</v>
      </c>
      <c r="V156" s="1"/>
      <c r="W156" s="12">
        <v>0.2</v>
      </c>
      <c r="X156" s="1" t="s">
        <v>924</v>
      </c>
      <c r="Y156" s="4">
        <v>0.2</v>
      </c>
      <c r="Z156" s="4"/>
      <c r="AA156" s="4">
        <v>0.2</v>
      </c>
      <c r="AB156" s="1"/>
      <c r="AC156" s="12">
        <v>0.4</v>
      </c>
      <c r="AD156" s="1" t="s">
        <v>925</v>
      </c>
      <c r="AE156" s="4">
        <v>0.4</v>
      </c>
      <c r="AF156" s="4"/>
      <c r="AG156" s="4">
        <v>0.4</v>
      </c>
      <c r="AH156" s="4"/>
      <c r="AI156" s="12">
        <v>6.55</v>
      </c>
      <c r="AJ156" s="4">
        <v>6.55</v>
      </c>
      <c r="AK156" s="4">
        <v>6.55</v>
      </c>
      <c r="AL156" s="35"/>
      <c r="AM156" s="7"/>
      <c r="AN156" s="1" t="s">
        <v>153</v>
      </c>
      <c r="AO156" s="1" t="s">
        <v>161</v>
      </c>
    </row>
    <row r="157" spans="1:41" ht="83.25" x14ac:dyDescent="0.4">
      <c r="A157" s="1">
        <v>155</v>
      </c>
      <c r="B157" s="1">
        <v>20223141063</v>
      </c>
      <c r="C157" s="1" t="s">
        <v>514</v>
      </c>
      <c r="D157" s="1" t="s">
        <v>503</v>
      </c>
      <c r="E157" s="1" t="s">
        <v>533</v>
      </c>
      <c r="F157" s="1" t="s">
        <v>926</v>
      </c>
      <c r="G157" s="1">
        <v>18673740608</v>
      </c>
      <c r="H157" s="7" t="s">
        <v>493</v>
      </c>
      <c r="I157" s="1" t="s">
        <v>270</v>
      </c>
      <c r="J157" s="1" t="s">
        <v>45</v>
      </c>
      <c r="K157" s="1">
        <v>4</v>
      </c>
      <c r="L157" s="1" t="s">
        <v>927</v>
      </c>
      <c r="M157" s="4">
        <v>5</v>
      </c>
      <c r="N157" s="4" t="s">
        <v>928</v>
      </c>
      <c r="O157" s="7">
        <v>4</v>
      </c>
      <c r="P157" s="7" t="s">
        <v>929</v>
      </c>
      <c r="Q157" s="7">
        <v>0</v>
      </c>
      <c r="R157" s="7" t="s">
        <v>48</v>
      </c>
      <c r="S157" s="7">
        <v>0</v>
      </c>
      <c r="T157" s="7" t="s">
        <v>48</v>
      </c>
      <c r="U157" s="7"/>
      <c r="V157" s="7"/>
      <c r="W157" s="7">
        <v>4.2</v>
      </c>
      <c r="X157" s="7" t="s">
        <v>930</v>
      </c>
      <c r="Y157" s="6">
        <v>1.4</v>
      </c>
      <c r="Z157" s="6" t="s">
        <v>931</v>
      </c>
      <c r="AA157" s="7">
        <v>1.4</v>
      </c>
      <c r="AB157" s="7"/>
      <c r="AC157" s="7">
        <v>1.1000000000000001</v>
      </c>
      <c r="AD157" s="1" t="s">
        <v>932</v>
      </c>
      <c r="AE157" s="4">
        <v>1.1000000000000001</v>
      </c>
      <c r="AF157" s="4" t="s">
        <v>932</v>
      </c>
      <c r="AG157" s="4">
        <v>1.1000000000000001</v>
      </c>
      <c r="AH157" s="4"/>
      <c r="AI157" s="1">
        <v>9.3000000000000007</v>
      </c>
      <c r="AJ157" s="4">
        <v>7.3</v>
      </c>
      <c r="AK157" s="1">
        <v>6.5</v>
      </c>
      <c r="AL157" s="7"/>
      <c r="AM157" s="7"/>
      <c r="AN157" s="7" t="s">
        <v>202</v>
      </c>
      <c r="AO157" s="7" t="s">
        <v>203</v>
      </c>
    </row>
    <row r="158" spans="1:41" ht="97.15" x14ac:dyDescent="0.4">
      <c r="A158" s="1">
        <v>156</v>
      </c>
      <c r="B158" s="1">
        <v>20223185086</v>
      </c>
      <c r="C158" s="1" t="s">
        <v>502</v>
      </c>
      <c r="D158" s="1" t="s">
        <v>503</v>
      </c>
      <c r="E158" s="1" t="s">
        <v>601</v>
      </c>
      <c r="F158" s="1" t="s">
        <v>933</v>
      </c>
      <c r="G158" s="1">
        <v>13510482441</v>
      </c>
      <c r="H158" s="1" t="s">
        <v>934</v>
      </c>
      <c r="I158" s="1" t="s">
        <v>270</v>
      </c>
      <c r="J158" s="1" t="s">
        <v>45</v>
      </c>
      <c r="K158" s="1">
        <v>2.9</v>
      </c>
      <c r="L158" s="1" t="s">
        <v>935</v>
      </c>
      <c r="M158" s="1">
        <v>2.9</v>
      </c>
      <c r="N158" s="1" t="s">
        <v>936</v>
      </c>
      <c r="O158" s="1">
        <v>2.9</v>
      </c>
      <c r="P158" s="1" t="s">
        <v>936</v>
      </c>
      <c r="Q158" s="1">
        <v>0</v>
      </c>
      <c r="R158" s="1" t="s">
        <v>48</v>
      </c>
      <c r="S158" s="1">
        <v>0</v>
      </c>
      <c r="T158" s="1" t="s">
        <v>48</v>
      </c>
      <c r="U158" s="1">
        <v>0</v>
      </c>
      <c r="V158" s="1" t="s">
        <v>48</v>
      </c>
      <c r="W158" s="1">
        <v>3.4</v>
      </c>
      <c r="X158" s="1" t="s">
        <v>937</v>
      </c>
      <c r="Y158" s="12">
        <v>3.2</v>
      </c>
      <c r="Z158" s="1" t="s">
        <v>938</v>
      </c>
      <c r="AA158" s="12">
        <v>3.2</v>
      </c>
      <c r="AB158" s="1" t="s">
        <v>938</v>
      </c>
      <c r="AC158" s="1">
        <v>0.2</v>
      </c>
      <c r="AD158" s="18" t="s">
        <v>939</v>
      </c>
      <c r="AE158" s="1">
        <v>0.2</v>
      </c>
      <c r="AF158" s="18" t="s">
        <v>939</v>
      </c>
      <c r="AG158" s="1">
        <v>0.2</v>
      </c>
      <c r="AH158" s="18" t="s">
        <v>939</v>
      </c>
      <c r="AI158" s="1">
        <v>6.5</v>
      </c>
      <c r="AJ158" s="13">
        <v>6.3</v>
      </c>
      <c r="AK158" s="12">
        <v>6.3</v>
      </c>
      <c r="AL158" s="12"/>
      <c r="AM158" s="7"/>
      <c r="AN158" s="1" t="s">
        <v>162</v>
      </c>
      <c r="AO158" s="1" t="s">
        <v>605</v>
      </c>
    </row>
    <row r="159" spans="1:41" ht="41.65" x14ac:dyDescent="0.4">
      <c r="A159" s="1">
        <v>157</v>
      </c>
      <c r="B159" s="1">
        <v>20223185075</v>
      </c>
      <c r="C159" s="1" t="s">
        <v>502</v>
      </c>
      <c r="D159" s="1" t="s">
        <v>503</v>
      </c>
      <c r="E159" s="1" t="s">
        <v>601</v>
      </c>
      <c r="F159" s="1" t="s">
        <v>940</v>
      </c>
      <c r="G159" s="1">
        <v>13413663570</v>
      </c>
      <c r="H159" s="1" t="s">
        <v>934</v>
      </c>
      <c r="I159" s="1" t="s">
        <v>270</v>
      </c>
      <c r="J159" s="1" t="s">
        <v>45</v>
      </c>
      <c r="K159" s="1">
        <v>2.7</v>
      </c>
      <c r="L159" s="18" t="s">
        <v>941</v>
      </c>
      <c r="M159" s="1">
        <v>2.7</v>
      </c>
      <c r="N159" s="1" t="s">
        <v>942</v>
      </c>
      <c r="O159" s="1">
        <v>2.7</v>
      </c>
      <c r="P159" s="1" t="s">
        <v>942</v>
      </c>
      <c r="Q159" s="1">
        <v>0</v>
      </c>
      <c r="R159" s="1"/>
      <c r="S159" s="1">
        <v>0</v>
      </c>
      <c r="T159" s="12"/>
      <c r="U159" s="1">
        <v>0</v>
      </c>
      <c r="V159" s="12"/>
      <c r="W159" s="1">
        <v>8</v>
      </c>
      <c r="X159" s="18" t="s">
        <v>943</v>
      </c>
      <c r="Y159" s="1">
        <v>8</v>
      </c>
      <c r="Z159" s="18" t="s">
        <v>943</v>
      </c>
      <c r="AA159" s="1">
        <v>3</v>
      </c>
      <c r="AB159" s="18" t="s">
        <v>943</v>
      </c>
      <c r="AC159" s="1">
        <v>0.5</v>
      </c>
      <c r="AD159" s="18" t="s">
        <v>944</v>
      </c>
      <c r="AE159" s="1">
        <v>0.5</v>
      </c>
      <c r="AF159" s="18" t="s">
        <v>945</v>
      </c>
      <c r="AG159" s="1">
        <v>0.5</v>
      </c>
      <c r="AH159" s="18" t="s">
        <v>945</v>
      </c>
      <c r="AI159" s="1">
        <v>11.2</v>
      </c>
      <c r="AJ159" s="12">
        <v>11.2</v>
      </c>
      <c r="AK159" s="13">
        <v>6.2</v>
      </c>
      <c r="AL159" s="12" t="s">
        <v>946</v>
      </c>
      <c r="AM159" s="7"/>
      <c r="AN159" s="1" t="s">
        <v>162</v>
      </c>
      <c r="AO159" s="1" t="s">
        <v>605</v>
      </c>
    </row>
    <row r="160" spans="1:41" ht="166.5" x14ac:dyDescent="0.4">
      <c r="A160" s="1">
        <v>158</v>
      </c>
      <c r="B160" s="58">
        <v>20223185001</v>
      </c>
      <c r="C160" s="58" t="s">
        <v>502</v>
      </c>
      <c r="D160" s="1" t="s">
        <v>503</v>
      </c>
      <c r="E160" s="1" t="s">
        <v>601</v>
      </c>
      <c r="F160" s="58" t="s">
        <v>162</v>
      </c>
      <c r="G160" s="58">
        <v>13413682759</v>
      </c>
      <c r="H160" s="58" t="s">
        <v>947</v>
      </c>
      <c r="I160" s="1" t="s">
        <v>270</v>
      </c>
      <c r="J160" s="1" t="s">
        <v>45</v>
      </c>
      <c r="K160" s="1">
        <v>5.5</v>
      </c>
      <c r="L160" s="18" t="s">
        <v>1495</v>
      </c>
      <c r="M160" s="1">
        <v>5.3</v>
      </c>
      <c r="N160" s="18" t="s">
        <v>1496</v>
      </c>
      <c r="O160" s="1">
        <v>5.3</v>
      </c>
      <c r="P160" s="18" t="s">
        <v>1496</v>
      </c>
      <c r="Q160" s="1">
        <v>0</v>
      </c>
      <c r="R160" s="1">
        <v>0</v>
      </c>
      <c r="S160" s="1">
        <v>0</v>
      </c>
      <c r="T160" s="1">
        <v>0</v>
      </c>
      <c r="U160" s="1">
        <v>0</v>
      </c>
      <c r="V160" s="1">
        <v>0</v>
      </c>
      <c r="W160" s="18">
        <v>0.2</v>
      </c>
      <c r="X160" s="51" t="s">
        <v>948</v>
      </c>
      <c r="Y160" s="18">
        <v>0.2</v>
      </c>
      <c r="Z160" s="51" t="s">
        <v>948</v>
      </c>
      <c r="AA160" s="18">
        <v>0.2</v>
      </c>
      <c r="AB160" s="51" t="s">
        <v>948</v>
      </c>
      <c r="AC160" s="1">
        <v>0.2</v>
      </c>
      <c r="AD160" s="51" t="s">
        <v>1497</v>
      </c>
      <c r="AE160" s="1">
        <v>0.2</v>
      </c>
      <c r="AF160" s="51" t="s">
        <v>1497</v>
      </c>
      <c r="AG160" s="1">
        <v>0.2</v>
      </c>
      <c r="AH160" s="51" t="s">
        <v>1497</v>
      </c>
      <c r="AI160" s="4">
        <v>5.9</v>
      </c>
      <c r="AJ160" s="13">
        <v>5.7</v>
      </c>
      <c r="AK160" s="12">
        <v>5.7</v>
      </c>
      <c r="AL160" s="12"/>
      <c r="AM160" s="7"/>
      <c r="AN160" s="1" t="s">
        <v>162</v>
      </c>
      <c r="AO160" s="1" t="s">
        <v>605</v>
      </c>
    </row>
    <row r="161" spans="1:41" ht="69.400000000000006" x14ac:dyDescent="0.4">
      <c r="A161" s="1">
        <v>159</v>
      </c>
      <c r="B161" s="10">
        <v>20223141022</v>
      </c>
      <c r="C161" s="10" t="s">
        <v>514</v>
      </c>
      <c r="D161" s="1" t="s">
        <v>503</v>
      </c>
      <c r="E161" s="12" t="s">
        <v>568</v>
      </c>
      <c r="F161" s="10" t="s">
        <v>949</v>
      </c>
      <c r="G161" s="10">
        <v>1302172176</v>
      </c>
      <c r="H161" s="10" t="s">
        <v>618</v>
      </c>
      <c r="I161" s="10" t="s">
        <v>132</v>
      </c>
      <c r="J161" s="10" t="s">
        <v>45</v>
      </c>
      <c r="K161" s="10">
        <v>3</v>
      </c>
      <c r="L161" s="1" t="s">
        <v>950</v>
      </c>
      <c r="M161" s="4">
        <v>3</v>
      </c>
      <c r="N161" s="3"/>
      <c r="O161" s="4">
        <v>3</v>
      </c>
      <c r="P161" s="1"/>
      <c r="Q161" s="37">
        <v>0</v>
      </c>
      <c r="R161" s="34"/>
      <c r="S161" s="4">
        <v>0</v>
      </c>
      <c r="T161" s="4"/>
      <c r="U161" s="4">
        <v>0</v>
      </c>
      <c r="V161" s="1"/>
      <c r="W161" s="10">
        <v>0.4</v>
      </c>
      <c r="X161" s="1" t="s">
        <v>951</v>
      </c>
      <c r="Y161" s="4">
        <v>0.4</v>
      </c>
      <c r="Z161" s="4"/>
      <c r="AA161" s="4">
        <v>0.4</v>
      </c>
      <c r="AB161" s="1"/>
      <c r="AC161" s="10" t="s">
        <v>496</v>
      </c>
      <c r="AD161" s="1" t="s">
        <v>952</v>
      </c>
      <c r="AE161" s="4">
        <v>1.8</v>
      </c>
      <c r="AF161" s="4" t="s">
        <v>575</v>
      </c>
      <c r="AG161" s="4">
        <v>1.8</v>
      </c>
      <c r="AH161" s="4" t="s">
        <v>953</v>
      </c>
      <c r="AI161" s="11">
        <v>5.4</v>
      </c>
      <c r="AJ161" s="4">
        <v>5.2</v>
      </c>
      <c r="AK161" s="4">
        <v>5.2</v>
      </c>
      <c r="AL161" s="4"/>
      <c r="AM161" s="7"/>
      <c r="AN161" s="1" t="s">
        <v>153</v>
      </c>
      <c r="AO161" s="1" t="s">
        <v>161</v>
      </c>
    </row>
    <row r="162" spans="1:41" ht="41.65" x14ac:dyDescent="0.4">
      <c r="A162" s="1">
        <v>160</v>
      </c>
      <c r="B162" s="42">
        <v>20223185073</v>
      </c>
      <c r="C162" s="42" t="s">
        <v>502</v>
      </c>
      <c r="D162" s="1" t="s">
        <v>503</v>
      </c>
      <c r="E162" s="12" t="s">
        <v>596</v>
      </c>
      <c r="F162" s="42" t="s">
        <v>954</v>
      </c>
      <c r="G162" s="42">
        <v>15819206023</v>
      </c>
      <c r="H162" s="42" t="s">
        <v>955</v>
      </c>
      <c r="I162" s="42" t="s">
        <v>270</v>
      </c>
      <c r="J162" s="42" t="s">
        <v>45</v>
      </c>
      <c r="K162" s="12"/>
      <c r="L162" s="1"/>
      <c r="M162" s="12"/>
      <c r="N162" s="12"/>
      <c r="O162" s="12"/>
      <c r="P162" s="12"/>
      <c r="Q162" s="12"/>
      <c r="R162" s="12"/>
      <c r="S162" s="12"/>
      <c r="T162" s="12"/>
      <c r="U162" s="12"/>
      <c r="V162" s="12"/>
      <c r="W162" s="42">
        <v>5</v>
      </c>
      <c r="X162" s="46" t="s">
        <v>956</v>
      </c>
      <c r="Y162" s="14">
        <v>5</v>
      </c>
      <c r="Z162" s="17" t="s">
        <v>956</v>
      </c>
      <c r="AA162" s="14">
        <v>5</v>
      </c>
      <c r="AB162" s="17" t="s">
        <v>956</v>
      </c>
      <c r="AC162" s="42">
        <v>0.3</v>
      </c>
      <c r="AD162" s="42" t="s">
        <v>957</v>
      </c>
      <c r="AE162" s="14">
        <v>0.2</v>
      </c>
      <c r="AF162" s="14" t="s">
        <v>957</v>
      </c>
      <c r="AG162" s="14">
        <v>0.2</v>
      </c>
      <c r="AH162" s="14" t="s">
        <v>957</v>
      </c>
      <c r="AI162" s="12">
        <v>5.2</v>
      </c>
      <c r="AJ162" s="13">
        <v>5.2</v>
      </c>
      <c r="AK162" s="12">
        <v>5.2</v>
      </c>
      <c r="AL162" s="12"/>
      <c r="AM162" s="7"/>
      <c r="AN162" s="1" t="s">
        <v>600</v>
      </c>
      <c r="AO162" s="7"/>
    </row>
    <row r="163" spans="1:41" ht="194.25" x14ac:dyDescent="0.4">
      <c r="A163" s="1">
        <v>161</v>
      </c>
      <c r="B163" s="12">
        <v>20223141100</v>
      </c>
      <c r="C163" s="12" t="s">
        <v>514</v>
      </c>
      <c r="D163" s="1" t="s">
        <v>503</v>
      </c>
      <c r="E163" s="12" t="s">
        <v>596</v>
      </c>
      <c r="F163" s="12" t="s">
        <v>958</v>
      </c>
      <c r="G163" s="12">
        <v>18783383991</v>
      </c>
      <c r="H163" s="12" t="s">
        <v>865</v>
      </c>
      <c r="I163" s="12" t="s">
        <v>270</v>
      </c>
      <c r="J163" s="12" t="s">
        <v>45</v>
      </c>
      <c r="K163" s="12" t="s">
        <v>959</v>
      </c>
      <c r="L163" s="1" t="s">
        <v>960</v>
      </c>
      <c r="M163" s="13" t="s">
        <v>961</v>
      </c>
      <c r="N163" s="4" t="s">
        <v>962</v>
      </c>
      <c r="O163" s="12">
        <v>1.3</v>
      </c>
      <c r="P163" s="1" t="s">
        <v>963</v>
      </c>
      <c r="Q163" s="12"/>
      <c r="R163" s="12"/>
      <c r="S163" s="12"/>
      <c r="T163" s="12"/>
      <c r="U163" s="12"/>
      <c r="V163" s="12"/>
      <c r="W163" s="12" t="s">
        <v>306</v>
      </c>
      <c r="X163" s="1" t="s">
        <v>964</v>
      </c>
      <c r="Y163" s="13" t="s">
        <v>149</v>
      </c>
      <c r="Z163" s="4" t="s">
        <v>965</v>
      </c>
      <c r="AA163" s="12">
        <v>0.6</v>
      </c>
      <c r="AB163" s="1" t="s">
        <v>964</v>
      </c>
      <c r="AC163" s="12" t="s">
        <v>1498</v>
      </c>
      <c r="AD163" s="1" t="s">
        <v>966</v>
      </c>
      <c r="AE163" s="13" t="s">
        <v>967</v>
      </c>
      <c r="AF163" s="4" t="s">
        <v>968</v>
      </c>
      <c r="AG163" s="1">
        <v>3.2</v>
      </c>
      <c r="AH163" s="4" t="s">
        <v>969</v>
      </c>
      <c r="AI163" s="12">
        <v>5.8</v>
      </c>
      <c r="AJ163" s="13">
        <v>4.9000000000000004</v>
      </c>
      <c r="AK163" s="12">
        <v>5.0999999999999996</v>
      </c>
      <c r="AL163" s="12"/>
      <c r="AM163" s="7"/>
      <c r="AN163" s="1" t="s">
        <v>600</v>
      </c>
      <c r="AO163" s="7"/>
    </row>
    <row r="164" spans="1:41" ht="152.65" x14ac:dyDescent="0.4">
      <c r="A164" s="1">
        <v>162</v>
      </c>
      <c r="B164" s="1">
        <v>20223141027</v>
      </c>
      <c r="C164" s="18" t="s">
        <v>514</v>
      </c>
      <c r="D164" s="1" t="s">
        <v>503</v>
      </c>
      <c r="E164" s="18" t="s">
        <v>970</v>
      </c>
      <c r="F164" s="18" t="s">
        <v>971</v>
      </c>
      <c r="G164" s="1">
        <v>17769499059</v>
      </c>
      <c r="H164" s="18" t="s">
        <v>972</v>
      </c>
      <c r="I164" s="1" t="s">
        <v>270</v>
      </c>
      <c r="J164" s="1" t="s">
        <v>45</v>
      </c>
      <c r="K164" s="1">
        <v>5</v>
      </c>
      <c r="L164" s="18" t="s">
        <v>973</v>
      </c>
      <c r="M164" s="1">
        <v>5</v>
      </c>
      <c r="N164" s="18" t="s">
        <v>973</v>
      </c>
      <c r="O164" s="1">
        <v>5</v>
      </c>
      <c r="P164" s="18" t="s">
        <v>1499</v>
      </c>
      <c r="Q164" s="1">
        <v>0</v>
      </c>
      <c r="R164" s="1">
        <v>0</v>
      </c>
      <c r="S164" s="1">
        <v>0</v>
      </c>
      <c r="T164" s="1">
        <v>0</v>
      </c>
      <c r="U164" s="1">
        <v>0</v>
      </c>
      <c r="V164" s="1">
        <v>0</v>
      </c>
      <c r="W164" s="1">
        <v>0</v>
      </c>
      <c r="X164" s="1">
        <v>0</v>
      </c>
      <c r="Y164" s="1">
        <v>0</v>
      </c>
      <c r="Z164" s="1">
        <v>0</v>
      </c>
      <c r="AA164" s="12"/>
      <c r="AB164" s="12"/>
      <c r="AC164" s="1">
        <v>0.6</v>
      </c>
      <c r="AD164" s="18" t="s">
        <v>974</v>
      </c>
      <c r="AE164" s="1">
        <v>0.6</v>
      </c>
      <c r="AF164" s="18" t="s">
        <v>974</v>
      </c>
      <c r="AG164" s="1">
        <v>0.6</v>
      </c>
      <c r="AH164" s="18" t="s">
        <v>974</v>
      </c>
      <c r="AI164" s="1">
        <v>5.6</v>
      </c>
      <c r="AJ164" s="12">
        <v>5.6</v>
      </c>
      <c r="AK164" s="12">
        <v>5.0999999999999996</v>
      </c>
      <c r="AL164" s="13" t="s">
        <v>975</v>
      </c>
      <c r="AM164" s="7"/>
      <c r="AN164" s="1" t="s">
        <v>162</v>
      </c>
      <c r="AO164" s="1" t="s">
        <v>605</v>
      </c>
    </row>
    <row r="165" spans="1:41" ht="194.25" x14ac:dyDescent="0.4">
      <c r="A165" s="1">
        <v>163</v>
      </c>
      <c r="B165" s="1">
        <v>20223185031</v>
      </c>
      <c r="C165" s="1" t="s">
        <v>502</v>
      </c>
      <c r="D165" s="1" t="s">
        <v>503</v>
      </c>
      <c r="E165" s="1" t="s">
        <v>533</v>
      </c>
      <c r="F165" s="1" t="s">
        <v>976</v>
      </c>
      <c r="G165" s="1">
        <v>19879300708</v>
      </c>
      <c r="H165" s="7" t="s">
        <v>197</v>
      </c>
      <c r="I165" s="1" t="s">
        <v>270</v>
      </c>
      <c r="J165" s="1" t="s">
        <v>45</v>
      </c>
      <c r="K165" s="1">
        <v>4.3</v>
      </c>
      <c r="L165" s="1" t="s">
        <v>977</v>
      </c>
      <c r="M165" s="4">
        <v>4.0999999999999996</v>
      </c>
      <c r="N165" s="4" t="s">
        <v>978</v>
      </c>
      <c r="O165" s="7">
        <v>3.1</v>
      </c>
      <c r="P165" s="7" t="s">
        <v>978</v>
      </c>
      <c r="Q165" s="7">
        <v>0</v>
      </c>
      <c r="R165" s="7" t="s">
        <v>48</v>
      </c>
      <c r="S165" s="7">
        <v>0</v>
      </c>
      <c r="T165" s="7" t="s">
        <v>48</v>
      </c>
      <c r="U165" s="7"/>
      <c r="V165" s="7"/>
      <c r="W165" s="7">
        <v>1.8</v>
      </c>
      <c r="X165" s="7" t="s">
        <v>979</v>
      </c>
      <c r="Y165" s="6">
        <v>1.2</v>
      </c>
      <c r="Z165" s="6" t="s">
        <v>980</v>
      </c>
      <c r="AA165" s="7">
        <v>1.2</v>
      </c>
      <c r="AB165" s="7"/>
      <c r="AC165" s="7">
        <v>0.75</v>
      </c>
      <c r="AD165" s="1" t="s">
        <v>981</v>
      </c>
      <c r="AE165" s="4">
        <v>0.75</v>
      </c>
      <c r="AF165" s="4" t="s">
        <v>981</v>
      </c>
      <c r="AG165" s="4">
        <v>0.75</v>
      </c>
      <c r="AH165" s="4"/>
      <c r="AI165" s="1">
        <v>6.85</v>
      </c>
      <c r="AJ165" s="4">
        <v>6.05</v>
      </c>
      <c r="AK165" s="1">
        <v>5.05</v>
      </c>
      <c r="AL165" s="7"/>
      <c r="AM165" s="7"/>
      <c r="AN165" s="7" t="s">
        <v>202</v>
      </c>
      <c r="AO165" s="7" t="s">
        <v>203</v>
      </c>
    </row>
    <row r="166" spans="1:41" ht="235.9" x14ac:dyDescent="0.4">
      <c r="A166" s="1">
        <v>164</v>
      </c>
      <c r="B166" s="10">
        <v>20223185012</v>
      </c>
      <c r="C166" s="10" t="s">
        <v>502</v>
      </c>
      <c r="D166" s="1" t="s">
        <v>503</v>
      </c>
      <c r="E166" s="12" t="s">
        <v>568</v>
      </c>
      <c r="F166" s="10" t="s">
        <v>982</v>
      </c>
      <c r="G166" s="10">
        <v>15515735427</v>
      </c>
      <c r="H166" s="10" t="s">
        <v>368</v>
      </c>
      <c r="I166" s="10" t="s">
        <v>270</v>
      </c>
      <c r="J166" s="10" t="s">
        <v>45</v>
      </c>
      <c r="K166" s="10">
        <v>2.4500000000000002</v>
      </c>
      <c r="L166" s="1" t="s">
        <v>983</v>
      </c>
      <c r="M166" s="4">
        <v>2.2000000000000002</v>
      </c>
      <c r="N166" s="4" t="s">
        <v>984</v>
      </c>
      <c r="O166" s="4">
        <v>2.2000000000000002</v>
      </c>
      <c r="P166" s="1"/>
      <c r="Q166" s="37">
        <v>0</v>
      </c>
      <c r="R166" s="34"/>
      <c r="S166" s="4">
        <v>0</v>
      </c>
      <c r="T166" s="4"/>
      <c r="U166" s="4">
        <v>0</v>
      </c>
      <c r="V166" s="1"/>
      <c r="W166" s="10">
        <v>1</v>
      </c>
      <c r="X166" s="1" t="s">
        <v>985</v>
      </c>
      <c r="Y166" s="4">
        <v>1</v>
      </c>
      <c r="Z166" s="4"/>
      <c r="AA166" s="4">
        <v>1</v>
      </c>
      <c r="AB166" s="1"/>
      <c r="AC166" s="10">
        <v>1.8</v>
      </c>
      <c r="AD166" s="1" t="s">
        <v>986</v>
      </c>
      <c r="AE166" s="4">
        <v>1.8</v>
      </c>
      <c r="AF166" s="4"/>
      <c r="AG166" s="4">
        <v>1.8</v>
      </c>
      <c r="AH166" s="4"/>
      <c r="AI166" s="11">
        <v>5.25</v>
      </c>
      <c r="AJ166" s="4">
        <v>5</v>
      </c>
      <c r="AK166" s="4">
        <v>5</v>
      </c>
      <c r="AL166" s="35"/>
      <c r="AM166" s="7"/>
      <c r="AN166" s="1" t="s">
        <v>153</v>
      </c>
      <c r="AO166" s="1" t="s">
        <v>161</v>
      </c>
    </row>
    <row r="167" spans="1:41" ht="41.65" x14ac:dyDescent="0.4">
      <c r="A167" s="1">
        <v>165</v>
      </c>
      <c r="B167" s="10">
        <v>20223185090</v>
      </c>
      <c r="C167" s="10" t="s">
        <v>502</v>
      </c>
      <c r="D167" s="1" t="s">
        <v>503</v>
      </c>
      <c r="E167" s="12" t="s">
        <v>568</v>
      </c>
      <c r="F167" s="10" t="s">
        <v>987</v>
      </c>
      <c r="G167" s="10">
        <v>15516925248</v>
      </c>
      <c r="H167" s="10" t="s">
        <v>192</v>
      </c>
      <c r="I167" s="10" t="s">
        <v>270</v>
      </c>
      <c r="J167" s="10" t="s">
        <v>45</v>
      </c>
      <c r="K167" s="10">
        <v>0.8</v>
      </c>
      <c r="L167" s="1" t="s">
        <v>988</v>
      </c>
      <c r="M167" s="4">
        <v>0.8</v>
      </c>
      <c r="N167" s="3"/>
      <c r="O167" s="4">
        <v>0.8</v>
      </c>
      <c r="P167" s="1"/>
      <c r="Q167" s="37">
        <v>0</v>
      </c>
      <c r="R167" s="38"/>
      <c r="S167" s="4">
        <v>0</v>
      </c>
      <c r="T167" s="4"/>
      <c r="U167" s="4">
        <v>0</v>
      </c>
      <c r="V167" s="1"/>
      <c r="W167" s="10">
        <v>4</v>
      </c>
      <c r="X167" s="1" t="s">
        <v>989</v>
      </c>
      <c r="Y167" s="4">
        <v>4</v>
      </c>
      <c r="Z167" s="4"/>
      <c r="AA167" s="4">
        <v>4</v>
      </c>
      <c r="AB167" s="1"/>
      <c r="AC167" s="10">
        <v>0.2</v>
      </c>
      <c r="AD167" s="1" t="s">
        <v>990</v>
      </c>
      <c r="AE167" s="4">
        <v>0.2</v>
      </c>
      <c r="AF167" s="4"/>
      <c r="AG167" s="4">
        <v>0.2</v>
      </c>
      <c r="AH167" s="4"/>
      <c r="AI167" s="11">
        <v>5</v>
      </c>
      <c r="AJ167" s="4">
        <v>5</v>
      </c>
      <c r="AK167" s="4">
        <v>5</v>
      </c>
      <c r="AL167" s="4"/>
      <c r="AM167" s="7"/>
      <c r="AN167" s="1" t="s">
        <v>153</v>
      </c>
      <c r="AO167" s="1" t="s">
        <v>161</v>
      </c>
    </row>
    <row r="168" spans="1:41" ht="69.400000000000006" x14ac:dyDescent="0.4">
      <c r="A168" s="1">
        <v>166</v>
      </c>
      <c r="B168" s="1">
        <v>20223185020</v>
      </c>
      <c r="C168" s="1" t="s">
        <v>502</v>
      </c>
      <c r="D168" s="1" t="s">
        <v>503</v>
      </c>
      <c r="E168" s="1" t="s">
        <v>533</v>
      </c>
      <c r="F168" s="1" t="s">
        <v>991</v>
      </c>
      <c r="G168" s="1">
        <v>18838551141</v>
      </c>
      <c r="H168" s="7" t="s">
        <v>500</v>
      </c>
      <c r="I168" s="1" t="s">
        <v>270</v>
      </c>
      <c r="J168" s="1" t="s">
        <v>45</v>
      </c>
      <c r="K168" s="1">
        <v>3</v>
      </c>
      <c r="L168" s="1" t="s">
        <v>992</v>
      </c>
      <c r="M168" s="4">
        <v>3</v>
      </c>
      <c r="N168" s="4" t="s">
        <v>992</v>
      </c>
      <c r="O168" s="7">
        <v>3</v>
      </c>
      <c r="P168" s="7"/>
      <c r="Q168" s="7">
        <v>0</v>
      </c>
      <c r="R168" s="7" t="s">
        <v>48</v>
      </c>
      <c r="S168" s="7">
        <v>0</v>
      </c>
      <c r="T168" s="7" t="s">
        <v>48</v>
      </c>
      <c r="U168" s="7"/>
      <c r="V168" s="7"/>
      <c r="W168" s="7">
        <v>1.2</v>
      </c>
      <c r="X168" s="7" t="s">
        <v>993</v>
      </c>
      <c r="Y168" s="6">
        <v>0.6</v>
      </c>
      <c r="Z168" s="6" t="s">
        <v>994</v>
      </c>
      <c r="AA168" s="7">
        <v>1</v>
      </c>
      <c r="AB168" s="7"/>
      <c r="AC168" s="7">
        <v>0.8</v>
      </c>
      <c r="AD168" s="1" t="s">
        <v>995</v>
      </c>
      <c r="AE168" s="4">
        <v>0.8</v>
      </c>
      <c r="AF168" s="4" t="s">
        <v>995</v>
      </c>
      <c r="AG168" s="4">
        <v>0.8</v>
      </c>
      <c r="AH168" s="4"/>
      <c r="AI168" s="1">
        <v>5</v>
      </c>
      <c r="AJ168" s="4">
        <v>4.4000000000000004</v>
      </c>
      <c r="AK168" s="4">
        <v>5</v>
      </c>
      <c r="AL168" s="6" t="s">
        <v>996</v>
      </c>
      <c r="AM168" s="7"/>
      <c r="AN168" s="7" t="s">
        <v>202</v>
      </c>
      <c r="AO168" s="7" t="s">
        <v>203</v>
      </c>
    </row>
    <row r="169" spans="1:41" ht="152.65" x14ac:dyDescent="0.4">
      <c r="A169" s="1">
        <v>167</v>
      </c>
      <c r="B169" s="42">
        <v>20223185030</v>
      </c>
      <c r="C169" s="42" t="s">
        <v>502</v>
      </c>
      <c r="D169" s="1" t="s">
        <v>503</v>
      </c>
      <c r="E169" s="12" t="s">
        <v>596</v>
      </c>
      <c r="F169" s="42" t="s">
        <v>997</v>
      </c>
      <c r="G169" s="42">
        <v>18022175892</v>
      </c>
      <c r="H169" s="42" t="s">
        <v>181</v>
      </c>
      <c r="I169" s="42" t="s">
        <v>270</v>
      </c>
      <c r="J169" s="42" t="s">
        <v>45</v>
      </c>
      <c r="K169" s="42">
        <v>2.6</v>
      </c>
      <c r="L169" s="46" t="s">
        <v>998</v>
      </c>
      <c r="M169" s="14">
        <v>2.6</v>
      </c>
      <c r="N169" s="17" t="s">
        <v>998</v>
      </c>
      <c r="O169" s="12">
        <v>2.4</v>
      </c>
      <c r="P169" s="17" t="s">
        <v>999</v>
      </c>
      <c r="Q169" s="12"/>
      <c r="R169" s="12"/>
      <c r="S169" s="12"/>
      <c r="T169" s="12"/>
      <c r="U169" s="12"/>
      <c r="V169" s="12"/>
      <c r="W169" s="42">
        <v>1</v>
      </c>
      <c r="X169" s="46" t="s">
        <v>1000</v>
      </c>
      <c r="Y169" s="14">
        <v>1</v>
      </c>
      <c r="Z169" s="17" t="s">
        <v>1000</v>
      </c>
      <c r="AA169" s="14">
        <v>1</v>
      </c>
      <c r="AB169" s="17" t="s">
        <v>1000</v>
      </c>
      <c r="AC169" s="42">
        <v>1.63</v>
      </c>
      <c r="AD169" s="46" t="s">
        <v>1001</v>
      </c>
      <c r="AE169" s="14">
        <v>1.63</v>
      </c>
      <c r="AF169" s="17" t="s">
        <v>1001</v>
      </c>
      <c r="AG169" s="13">
        <v>1.43</v>
      </c>
      <c r="AH169" s="4" t="s">
        <v>1002</v>
      </c>
      <c r="AI169" s="42">
        <v>5.23</v>
      </c>
      <c r="AJ169" s="14">
        <v>5.23</v>
      </c>
      <c r="AK169" s="12">
        <v>4.83</v>
      </c>
      <c r="AL169" s="12"/>
      <c r="AM169" s="7"/>
      <c r="AN169" s="1" t="s">
        <v>600</v>
      </c>
      <c r="AO169" s="7"/>
    </row>
    <row r="170" spans="1:41" ht="83.25" x14ac:dyDescent="0.4">
      <c r="A170" s="1">
        <v>168</v>
      </c>
      <c r="B170" s="1" t="s">
        <v>1003</v>
      </c>
      <c r="C170" s="1" t="s">
        <v>502</v>
      </c>
      <c r="D170" s="1" t="s">
        <v>503</v>
      </c>
      <c r="E170" s="1" t="s">
        <v>584</v>
      </c>
      <c r="F170" s="1" t="s">
        <v>1004</v>
      </c>
      <c r="G170" s="1" t="s">
        <v>1005</v>
      </c>
      <c r="H170" s="1" t="s">
        <v>131</v>
      </c>
      <c r="I170" s="1" t="s">
        <v>270</v>
      </c>
      <c r="J170" s="1" t="s">
        <v>45</v>
      </c>
      <c r="K170" s="1">
        <v>0.5</v>
      </c>
      <c r="L170" s="1" t="s">
        <v>1006</v>
      </c>
      <c r="M170" s="4">
        <v>0.5</v>
      </c>
      <c r="N170" s="4" t="s">
        <v>1006</v>
      </c>
      <c r="O170" s="4">
        <v>0.5</v>
      </c>
      <c r="P170" s="4" t="s">
        <v>1006</v>
      </c>
      <c r="Q170" s="40"/>
      <c r="R170" s="40"/>
      <c r="S170" s="6"/>
      <c r="T170" s="6"/>
      <c r="U170" s="7"/>
      <c r="V170" s="7"/>
      <c r="W170" s="1">
        <v>0.6</v>
      </c>
      <c r="X170" s="1" t="s">
        <v>1007</v>
      </c>
      <c r="Y170" s="4">
        <v>0.6</v>
      </c>
      <c r="Z170" s="4" t="s">
        <v>1007</v>
      </c>
      <c r="AA170" s="4">
        <v>1.6</v>
      </c>
      <c r="AB170" s="4" t="s">
        <v>1007</v>
      </c>
      <c r="AC170" s="40">
        <v>2.1</v>
      </c>
      <c r="AD170" s="34" t="s">
        <v>1008</v>
      </c>
      <c r="AE170" s="4">
        <v>1.9</v>
      </c>
      <c r="AF170" s="4" t="s">
        <v>1009</v>
      </c>
      <c r="AG170" s="4">
        <v>2.2999999999999998</v>
      </c>
      <c r="AH170" s="4" t="s">
        <v>1010</v>
      </c>
      <c r="AI170" s="1">
        <v>3.2</v>
      </c>
      <c r="AJ170" s="4">
        <f>AE170+Y170+M170</f>
        <v>3</v>
      </c>
      <c r="AK170" s="1">
        <f>AG170+AA170+O170</f>
        <v>4.4000000000000004</v>
      </c>
      <c r="AL170" s="6" t="s">
        <v>1500</v>
      </c>
      <c r="AM170" s="7" t="s">
        <v>1011</v>
      </c>
      <c r="AN170" s="7"/>
      <c r="AO170" s="7" t="s">
        <v>595</v>
      </c>
    </row>
    <row r="171" spans="1:41" ht="138.75" x14ac:dyDescent="0.4">
      <c r="A171" s="1">
        <v>169</v>
      </c>
      <c r="B171" s="12">
        <v>20223185087</v>
      </c>
      <c r="C171" s="12" t="s">
        <v>502</v>
      </c>
      <c r="D171" s="1" t="s">
        <v>503</v>
      </c>
      <c r="E171" s="12" t="s">
        <v>568</v>
      </c>
      <c r="F171" s="12" t="s">
        <v>1012</v>
      </c>
      <c r="G171" s="12">
        <v>15330478048</v>
      </c>
      <c r="H171" s="12" t="s">
        <v>858</v>
      </c>
      <c r="I171" s="12" t="s">
        <v>270</v>
      </c>
      <c r="J171" s="12" t="s">
        <v>45</v>
      </c>
      <c r="K171" s="12" t="s">
        <v>1013</v>
      </c>
      <c r="L171" s="1" t="s">
        <v>1014</v>
      </c>
      <c r="M171" s="4">
        <v>1.6</v>
      </c>
      <c r="N171" s="4" t="s">
        <v>1015</v>
      </c>
      <c r="O171" s="4">
        <v>1.6</v>
      </c>
      <c r="P171" s="4" t="s">
        <v>1015</v>
      </c>
      <c r="Q171" s="37">
        <v>0</v>
      </c>
      <c r="R171" s="34"/>
      <c r="S171" s="4">
        <v>0</v>
      </c>
      <c r="T171" s="4"/>
      <c r="U171" s="4">
        <v>0</v>
      </c>
      <c r="V171" s="1"/>
      <c r="W171" s="12">
        <v>2</v>
      </c>
      <c r="X171" s="1" t="s">
        <v>1016</v>
      </c>
      <c r="Y171" s="4">
        <v>2</v>
      </c>
      <c r="Z171" s="4"/>
      <c r="AA171" s="4">
        <v>2</v>
      </c>
      <c r="AB171" s="1"/>
      <c r="AC171" s="12" t="s">
        <v>779</v>
      </c>
      <c r="AD171" s="1" t="s">
        <v>1017</v>
      </c>
      <c r="AE171" s="4">
        <v>0.8</v>
      </c>
      <c r="AF171" s="4"/>
      <c r="AG171" s="4">
        <v>0.8</v>
      </c>
      <c r="AH171" s="4"/>
      <c r="AI171" s="12" t="s">
        <v>1018</v>
      </c>
      <c r="AJ171" s="4">
        <v>2.4</v>
      </c>
      <c r="AK171" s="4">
        <v>4.4000000000000004</v>
      </c>
      <c r="AL171" s="35"/>
      <c r="AM171" s="7"/>
      <c r="AN171" s="1" t="s">
        <v>153</v>
      </c>
      <c r="AO171" s="1" t="s">
        <v>161</v>
      </c>
    </row>
    <row r="172" spans="1:41" ht="135" x14ac:dyDescent="0.4">
      <c r="A172" s="1">
        <v>170</v>
      </c>
      <c r="B172" s="1">
        <v>20223185076</v>
      </c>
      <c r="C172" s="18" t="s">
        <v>502</v>
      </c>
      <c r="D172" s="1" t="s">
        <v>503</v>
      </c>
      <c r="E172" s="18" t="s">
        <v>601</v>
      </c>
      <c r="F172" s="18" t="s">
        <v>1019</v>
      </c>
      <c r="G172" s="1">
        <v>15818115186</v>
      </c>
      <c r="H172" s="18" t="s">
        <v>972</v>
      </c>
      <c r="I172" s="1" t="s">
        <v>270</v>
      </c>
      <c r="J172" s="1" t="s">
        <v>45</v>
      </c>
      <c r="K172" s="18">
        <v>3.2</v>
      </c>
      <c r="L172" s="18" t="s">
        <v>1020</v>
      </c>
      <c r="M172" s="18">
        <v>3.2</v>
      </c>
      <c r="N172" s="18" t="s">
        <v>1021</v>
      </c>
      <c r="O172" s="1">
        <v>3.4</v>
      </c>
      <c r="P172" s="1" t="s">
        <v>1022</v>
      </c>
      <c r="Q172" s="1">
        <v>0</v>
      </c>
      <c r="R172" s="1">
        <v>0</v>
      </c>
      <c r="S172" s="1">
        <v>0</v>
      </c>
      <c r="T172" s="1">
        <v>0</v>
      </c>
      <c r="U172" s="1">
        <v>0</v>
      </c>
      <c r="V172" s="1">
        <v>0</v>
      </c>
      <c r="W172" s="1">
        <v>0.6</v>
      </c>
      <c r="X172" s="18" t="s">
        <v>1023</v>
      </c>
      <c r="Y172" s="1">
        <v>0.6</v>
      </c>
      <c r="Z172" s="18" t="s">
        <v>1023</v>
      </c>
      <c r="AA172" s="1">
        <v>0.6</v>
      </c>
      <c r="AB172" s="18" t="s">
        <v>1023</v>
      </c>
      <c r="AC172" s="1">
        <v>0.8</v>
      </c>
      <c r="AD172" s="18" t="s">
        <v>1501</v>
      </c>
      <c r="AE172" s="4">
        <v>0.4</v>
      </c>
      <c r="AF172" s="3" t="s">
        <v>1024</v>
      </c>
      <c r="AG172" s="4">
        <v>0.8</v>
      </c>
      <c r="AH172" s="3" t="s">
        <v>1025</v>
      </c>
      <c r="AI172" s="1">
        <v>4.5999999999999996</v>
      </c>
      <c r="AJ172" s="4">
        <v>4.5999999999999996</v>
      </c>
      <c r="AK172" s="4">
        <v>4.2</v>
      </c>
      <c r="AL172" s="3" t="s">
        <v>1026</v>
      </c>
      <c r="AM172" s="7"/>
      <c r="AN172" s="1" t="s">
        <v>162</v>
      </c>
      <c r="AO172" s="1" t="s">
        <v>605</v>
      </c>
    </row>
    <row r="173" spans="1:41" ht="75" x14ac:dyDescent="0.4">
      <c r="A173" s="1">
        <v>171</v>
      </c>
      <c r="B173" s="42">
        <v>20223185003</v>
      </c>
      <c r="C173" s="42" t="s">
        <v>502</v>
      </c>
      <c r="D173" s="1" t="s">
        <v>503</v>
      </c>
      <c r="E173" s="12" t="s">
        <v>596</v>
      </c>
      <c r="F173" s="42" t="s">
        <v>1027</v>
      </c>
      <c r="G173" s="42">
        <v>15018212230</v>
      </c>
      <c r="H173" s="42" t="s">
        <v>340</v>
      </c>
      <c r="I173" s="42" t="s">
        <v>270</v>
      </c>
      <c r="J173" s="42" t="s">
        <v>45</v>
      </c>
      <c r="K173" s="42">
        <v>0.4</v>
      </c>
      <c r="L173" s="59" t="s">
        <v>1028</v>
      </c>
      <c r="M173" s="14">
        <v>0.4</v>
      </c>
      <c r="N173" s="44" t="s">
        <v>1028</v>
      </c>
      <c r="O173" s="14">
        <v>0.4</v>
      </c>
      <c r="P173" s="44" t="s">
        <v>1028</v>
      </c>
      <c r="Q173" s="34"/>
      <c r="R173" s="34"/>
      <c r="S173" s="4"/>
      <c r="T173" s="4"/>
      <c r="U173" s="1"/>
      <c r="V173" s="1"/>
      <c r="W173" s="42">
        <v>0.8</v>
      </c>
      <c r="X173" s="59" t="s">
        <v>1502</v>
      </c>
      <c r="Y173" s="14">
        <v>0.8</v>
      </c>
      <c r="Z173" s="44" t="s">
        <v>1502</v>
      </c>
      <c r="AA173" s="14">
        <v>0.8</v>
      </c>
      <c r="AB173" s="44" t="s">
        <v>1502</v>
      </c>
      <c r="AC173" s="42">
        <v>0.4</v>
      </c>
      <c r="AD173" s="42" t="s">
        <v>1029</v>
      </c>
      <c r="AE173" s="14">
        <v>0.4</v>
      </c>
      <c r="AF173" s="17" t="s">
        <v>1029</v>
      </c>
      <c r="AG173" s="14">
        <v>0.4</v>
      </c>
      <c r="AH173" s="17" t="s">
        <v>1029</v>
      </c>
      <c r="AI173" s="42">
        <v>4.2</v>
      </c>
      <c r="AJ173" s="14">
        <v>4.2</v>
      </c>
      <c r="AK173" s="1">
        <v>4.2</v>
      </c>
      <c r="AL173" s="35"/>
      <c r="AM173" s="7"/>
      <c r="AN173" s="1" t="s">
        <v>600</v>
      </c>
      <c r="AO173" s="7"/>
    </row>
    <row r="174" spans="1:41" ht="83.25" x14ac:dyDescent="0.4">
      <c r="A174" s="1">
        <v>172</v>
      </c>
      <c r="B174" s="42">
        <v>20223184036</v>
      </c>
      <c r="C174" s="42" t="s">
        <v>502</v>
      </c>
      <c r="D174" s="1" t="s">
        <v>503</v>
      </c>
      <c r="E174" s="12" t="s">
        <v>596</v>
      </c>
      <c r="F174" s="42" t="s">
        <v>1030</v>
      </c>
      <c r="G174" s="42">
        <v>18868009454</v>
      </c>
      <c r="H174" s="42" t="s">
        <v>611</v>
      </c>
      <c r="I174" s="42" t="s">
        <v>270</v>
      </c>
      <c r="J174" s="42" t="s">
        <v>45</v>
      </c>
      <c r="K174" s="42">
        <v>2.9</v>
      </c>
      <c r="L174" s="46" t="s">
        <v>1031</v>
      </c>
      <c r="M174" s="14">
        <v>2.6</v>
      </c>
      <c r="N174" s="17" t="s">
        <v>1032</v>
      </c>
      <c r="O174" s="1">
        <v>2.5</v>
      </c>
      <c r="P174" s="1" t="s">
        <v>1033</v>
      </c>
      <c r="Q174" s="38"/>
      <c r="R174" s="38"/>
      <c r="S174" s="3"/>
      <c r="T174" s="4"/>
      <c r="U174" s="1"/>
      <c r="V174" s="1"/>
      <c r="W174" s="42">
        <v>0.2</v>
      </c>
      <c r="X174" s="46" t="s">
        <v>1034</v>
      </c>
      <c r="Y174" s="14">
        <v>0.2</v>
      </c>
      <c r="Z174" s="17" t="s">
        <v>1034</v>
      </c>
      <c r="AA174" s="14">
        <v>0.2</v>
      </c>
      <c r="AB174" s="17" t="s">
        <v>1034</v>
      </c>
      <c r="AC174" s="42">
        <v>3.1</v>
      </c>
      <c r="AD174" s="46" t="s">
        <v>1035</v>
      </c>
      <c r="AE174" s="14">
        <v>3.1</v>
      </c>
      <c r="AF174" s="17" t="s">
        <v>1035</v>
      </c>
      <c r="AG174" s="4">
        <v>1.5</v>
      </c>
      <c r="AH174" s="4" t="s">
        <v>1036</v>
      </c>
      <c r="AI174" s="42">
        <v>6.2</v>
      </c>
      <c r="AJ174" s="4">
        <v>5.9</v>
      </c>
      <c r="AK174" s="4">
        <v>4.2</v>
      </c>
      <c r="AL174" s="6"/>
      <c r="AM174" s="7"/>
      <c r="AN174" s="1" t="s">
        <v>600</v>
      </c>
      <c r="AO174" s="7"/>
    </row>
    <row r="175" spans="1:41" ht="97.15" x14ac:dyDescent="0.4">
      <c r="A175" s="1">
        <v>173</v>
      </c>
      <c r="B175" s="1">
        <v>20223141015</v>
      </c>
      <c r="C175" s="1" t="s">
        <v>514</v>
      </c>
      <c r="D175" s="1" t="s">
        <v>503</v>
      </c>
      <c r="E175" s="1" t="s">
        <v>168</v>
      </c>
      <c r="F175" s="1" t="s">
        <v>1037</v>
      </c>
      <c r="G175" s="1">
        <v>18219134222</v>
      </c>
      <c r="H175" s="7" t="s">
        <v>1038</v>
      </c>
      <c r="I175" s="1" t="s">
        <v>270</v>
      </c>
      <c r="J175" s="1" t="s">
        <v>45</v>
      </c>
      <c r="K175" s="1">
        <v>3.1</v>
      </c>
      <c r="L175" s="1" t="s">
        <v>1039</v>
      </c>
      <c r="M175" s="4">
        <v>3.1</v>
      </c>
      <c r="N175" s="4" t="s">
        <v>1039</v>
      </c>
      <c r="O175" s="7">
        <v>3.1</v>
      </c>
      <c r="P175" s="7" t="s">
        <v>1039</v>
      </c>
      <c r="Q175" s="7">
        <v>0</v>
      </c>
      <c r="R175" s="7" t="s">
        <v>48</v>
      </c>
      <c r="S175" s="7">
        <v>0</v>
      </c>
      <c r="T175" s="7" t="s">
        <v>48</v>
      </c>
      <c r="U175" s="7">
        <v>0</v>
      </c>
      <c r="V175" s="7" t="s">
        <v>48</v>
      </c>
      <c r="W175" s="7">
        <v>1</v>
      </c>
      <c r="X175" s="7" t="s">
        <v>1040</v>
      </c>
      <c r="Y175" s="6">
        <v>1</v>
      </c>
      <c r="Z175" s="6" t="s">
        <v>1040</v>
      </c>
      <c r="AA175" s="7">
        <v>1</v>
      </c>
      <c r="AB175" s="7" t="s">
        <v>1040</v>
      </c>
      <c r="AC175" s="7">
        <v>0</v>
      </c>
      <c r="AD175" s="1" t="s">
        <v>48</v>
      </c>
      <c r="AE175" s="4">
        <v>0</v>
      </c>
      <c r="AF175" s="4" t="s">
        <v>48</v>
      </c>
      <c r="AG175" s="4">
        <v>0</v>
      </c>
      <c r="AH175" s="4" t="s">
        <v>48</v>
      </c>
      <c r="AI175" s="1">
        <v>4.0999999999999996</v>
      </c>
      <c r="AJ175" s="4">
        <v>4.0999999999999996</v>
      </c>
      <c r="AK175" s="1">
        <v>4.0999999999999996</v>
      </c>
      <c r="AL175" s="7"/>
      <c r="AM175" s="7"/>
      <c r="AN175" s="7" t="s">
        <v>178</v>
      </c>
      <c r="AO175" s="7" t="s">
        <v>179</v>
      </c>
    </row>
    <row r="176" spans="1:41" ht="27.75" x14ac:dyDescent="0.4">
      <c r="A176" s="1">
        <v>174</v>
      </c>
      <c r="B176" s="12">
        <v>20223141099</v>
      </c>
      <c r="C176" s="12" t="s">
        <v>875</v>
      </c>
      <c r="D176" s="1" t="s">
        <v>503</v>
      </c>
      <c r="E176" s="12" t="s">
        <v>596</v>
      </c>
      <c r="F176" s="12" t="s">
        <v>1041</v>
      </c>
      <c r="G176" s="12">
        <v>17735823623</v>
      </c>
      <c r="H176" s="12" t="s">
        <v>340</v>
      </c>
      <c r="I176" s="12" t="s">
        <v>270</v>
      </c>
      <c r="J176" s="12" t="s">
        <v>45</v>
      </c>
      <c r="K176" s="34"/>
      <c r="L176" s="34"/>
      <c r="M176" s="4"/>
      <c r="N176" s="4"/>
      <c r="O176" s="1"/>
      <c r="P176" s="1"/>
      <c r="Q176" s="34"/>
      <c r="R176" s="34"/>
      <c r="S176" s="4"/>
      <c r="T176" s="4"/>
      <c r="U176" s="1"/>
      <c r="V176" s="1"/>
      <c r="W176" s="12">
        <v>4</v>
      </c>
      <c r="X176" s="1" t="s">
        <v>1042</v>
      </c>
      <c r="Y176" s="13">
        <v>4</v>
      </c>
      <c r="Z176" s="4" t="s">
        <v>1042</v>
      </c>
      <c r="AA176" s="13">
        <v>4</v>
      </c>
      <c r="AB176" s="4" t="s">
        <v>1042</v>
      </c>
      <c r="AC176" s="12">
        <v>0.2</v>
      </c>
      <c r="AD176" s="12" t="s">
        <v>1043</v>
      </c>
      <c r="AE176" s="13">
        <v>0.2</v>
      </c>
      <c r="AF176" s="4" t="s">
        <v>1043</v>
      </c>
      <c r="AG176" s="13">
        <v>0.2</v>
      </c>
      <c r="AH176" s="4" t="s">
        <v>1043</v>
      </c>
      <c r="AI176" s="12">
        <v>4.2</v>
      </c>
      <c r="AJ176" s="13">
        <v>4.2</v>
      </c>
      <c r="AK176" s="1">
        <v>4.0999999999999996</v>
      </c>
      <c r="AL176" s="4"/>
      <c r="AM176" s="7" t="s">
        <v>616</v>
      </c>
      <c r="AN176" s="1" t="s">
        <v>600</v>
      </c>
      <c r="AO176" s="7"/>
    </row>
    <row r="177" spans="1:41" ht="138.75" x14ac:dyDescent="0.4">
      <c r="A177" s="1">
        <v>175</v>
      </c>
      <c r="B177" s="1">
        <v>20223141017</v>
      </c>
      <c r="C177" s="1" t="s">
        <v>514</v>
      </c>
      <c r="D177" s="1" t="s">
        <v>503</v>
      </c>
      <c r="E177" s="1" t="s">
        <v>509</v>
      </c>
      <c r="F177" s="1" t="s">
        <v>1044</v>
      </c>
      <c r="G177" s="1">
        <v>13030108029</v>
      </c>
      <c r="H177" s="7" t="s">
        <v>1045</v>
      </c>
      <c r="I177" s="1" t="s">
        <v>270</v>
      </c>
      <c r="J177" s="1" t="s">
        <v>45</v>
      </c>
      <c r="K177" s="1">
        <v>3</v>
      </c>
      <c r="L177" s="1" t="s">
        <v>1046</v>
      </c>
      <c r="M177" s="4">
        <v>3</v>
      </c>
      <c r="N177" s="4" t="s">
        <v>1046</v>
      </c>
      <c r="O177" s="7">
        <v>3</v>
      </c>
      <c r="P177" s="7" t="s">
        <v>1046</v>
      </c>
      <c r="Q177" s="7"/>
      <c r="R177" s="7"/>
      <c r="S177" s="7"/>
      <c r="T177" s="7"/>
      <c r="U177" s="7"/>
      <c r="V177" s="7"/>
      <c r="W177" s="7">
        <v>0.6</v>
      </c>
      <c r="X177" s="6" t="s">
        <v>1047</v>
      </c>
      <c r="Y177" s="6">
        <v>0.6</v>
      </c>
      <c r="Z177" s="7" t="s">
        <v>1047</v>
      </c>
      <c r="AA177" s="7">
        <v>0.6</v>
      </c>
      <c r="AB177" s="7" t="s">
        <v>1047</v>
      </c>
      <c r="AC177" s="7">
        <v>0.4</v>
      </c>
      <c r="AD177" s="4" t="s">
        <v>1048</v>
      </c>
      <c r="AE177" s="4">
        <v>0.4</v>
      </c>
      <c r="AF177" s="4" t="s">
        <v>1048</v>
      </c>
      <c r="AG177" s="4">
        <v>0.4</v>
      </c>
      <c r="AH177" s="1" t="s">
        <v>1048</v>
      </c>
      <c r="AI177" s="4">
        <v>4</v>
      </c>
      <c r="AJ177" s="1">
        <v>4</v>
      </c>
      <c r="AK177" s="1">
        <v>4</v>
      </c>
      <c r="AL177" s="7"/>
      <c r="AM177" s="7"/>
      <c r="AN177" s="7"/>
      <c r="AO177" s="7" t="s">
        <v>235</v>
      </c>
    </row>
    <row r="178" spans="1:41" ht="27.75" x14ac:dyDescent="0.4">
      <c r="A178" s="1">
        <v>176</v>
      </c>
      <c r="B178" s="1">
        <v>20223141059</v>
      </c>
      <c r="C178" s="1" t="s">
        <v>514</v>
      </c>
      <c r="D178" s="1" t="s">
        <v>503</v>
      </c>
      <c r="E178" s="1" t="s">
        <v>509</v>
      </c>
      <c r="F178" s="1" t="s">
        <v>1049</v>
      </c>
      <c r="G178" s="1" t="s">
        <v>1050</v>
      </c>
      <c r="H178" s="7" t="s">
        <v>277</v>
      </c>
      <c r="I178" s="1" t="s">
        <v>270</v>
      </c>
      <c r="J178" s="1" t="s">
        <v>1051</v>
      </c>
      <c r="K178" s="1">
        <v>0</v>
      </c>
      <c r="L178" s="1"/>
      <c r="M178" s="4">
        <v>0</v>
      </c>
      <c r="N178" s="4"/>
      <c r="O178" s="7">
        <v>0</v>
      </c>
      <c r="P178" s="7" t="s">
        <v>48</v>
      </c>
      <c r="Q178" s="7"/>
      <c r="R178" s="7"/>
      <c r="S178" s="7"/>
      <c r="T178" s="7"/>
      <c r="U178" s="7"/>
      <c r="V178" s="7"/>
      <c r="W178" s="7">
        <v>4</v>
      </c>
      <c r="X178" s="6" t="s">
        <v>1052</v>
      </c>
      <c r="Y178" s="6">
        <v>4</v>
      </c>
      <c r="Z178" s="7" t="s">
        <v>1052</v>
      </c>
      <c r="AA178" s="7">
        <v>4</v>
      </c>
      <c r="AB178" s="7" t="s">
        <v>1052</v>
      </c>
      <c r="AC178" s="7">
        <v>0</v>
      </c>
      <c r="AD178" s="4"/>
      <c r="AE178" s="4"/>
      <c r="AF178" s="4"/>
      <c r="AG178" s="4">
        <v>0</v>
      </c>
      <c r="AH178" s="1" t="s">
        <v>48</v>
      </c>
      <c r="AI178" s="4">
        <v>4</v>
      </c>
      <c r="AJ178" s="1">
        <v>4</v>
      </c>
      <c r="AK178" s="1">
        <v>4</v>
      </c>
      <c r="AL178" s="7"/>
      <c r="AM178" s="7"/>
      <c r="AN178" s="7"/>
      <c r="AO178" s="7" t="s">
        <v>235</v>
      </c>
    </row>
    <row r="179" spans="1:41" ht="111" x14ac:dyDescent="0.4">
      <c r="A179" s="1">
        <v>177</v>
      </c>
      <c r="B179" s="10">
        <v>20223141029</v>
      </c>
      <c r="C179" s="10" t="s">
        <v>514</v>
      </c>
      <c r="D179" s="1" t="s">
        <v>503</v>
      </c>
      <c r="E179" s="12" t="s">
        <v>568</v>
      </c>
      <c r="F179" s="10" t="s">
        <v>1053</v>
      </c>
      <c r="G179" s="10">
        <v>18922717692</v>
      </c>
      <c r="H179" s="10" t="s">
        <v>249</v>
      </c>
      <c r="I179" s="10" t="s">
        <v>132</v>
      </c>
      <c r="J179" s="10" t="s">
        <v>45</v>
      </c>
      <c r="K179" s="10">
        <v>1.8</v>
      </c>
      <c r="L179" s="1" t="s">
        <v>1054</v>
      </c>
      <c r="M179" s="4">
        <v>1.8</v>
      </c>
      <c r="N179" s="4"/>
      <c r="O179" s="4">
        <v>1.8</v>
      </c>
      <c r="P179" s="1"/>
      <c r="Q179" s="37">
        <v>0</v>
      </c>
      <c r="R179" s="34"/>
      <c r="S179" s="4">
        <v>0</v>
      </c>
      <c r="T179" s="4"/>
      <c r="U179" s="4">
        <v>0</v>
      </c>
      <c r="V179" s="1"/>
      <c r="W179" s="10">
        <v>0.8</v>
      </c>
      <c r="X179" s="1" t="s">
        <v>1055</v>
      </c>
      <c r="Y179" s="4">
        <v>0.8</v>
      </c>
      <c r="Z179" s="4"/>
      <c r="AA179" s="4">
        <v>0.8</v>
      </c>
      <c r="AB179" s="1"/>
      <c r="AC179" s="10">
        <v>1.4</v>
      </c>
      <c r="AD179" s="1" t="s">
        <v>1056</v>
      </c>
      <c r="AE179" s="4">
        <v>1.4</v>
      </c>
      <c r="AF179" s="4"/>
      <c r="AG179" s="4">
        <v>1.4</v>
      </c>
      <c r="AH179" s="4"/>
      <c r="AI179" s="11">
        <v>4</v>
      </c>
      <c r="AJ179" s="4">
        <v>4</v>
      </c>
      <c r="AK179" s="4">
        <v>4</v>
      </c>
      <c r="AL179" s="35"/>
      <c r="AM179" s="7"/>
      <c r="AN179" s="1" t="s">
        <v>153</v>
      </c>
      <c r="AO179" s="1" t="s">
        <v>161</v>
      </c>
    </row>
    <row r="180" spans="1:41" ht="97.15" x14ac:dyDescent="0.4">
      <c r="A180" s="1">
        <v>178</v>
      </c>
      <c r="B180" s="1">
        <v>20223285027</v>
      </c>
      <c r="C180" s="1" t="s">
        <v>502</v>
      </c>
      <c r="D180" s="1" t="s">
        <v>503</v>
      </c>
      <c r="E180" s="1" t="s">
        <v>504</v>
      </c>
      <c r="F180" s="1" t="s">
        <v>1057</v>
      </c>
      <c r="G180" s="1">
        <v>19927535241</v>
      </c>
      <c r="H180" s="7" t="s">
        <v>452</v>
      </c>
      <c r="I180" s="1" t="s">
        <v>270</v>
      </c>
      <c r="J180" s="1" t="s">
        <v>45</v>
      </c>
      <c r="K180" s="1">
        <v>3</v>
      </c>
      <c r="L180" s="1" t="s">
        <v>1058</v>
      </c>
      <c r="M180" s="4">
        <v>3</v>
      </c>
      <c r="N180" s="4" t="s">
        <v>1058</v>
      </c>
      <c r="O180" s="7">
        <v>3</v>
      </c>
      <c r="P180" s="7" t="s">
        <v>1058</v>
      </c>
      <c r="Q180" s="7">
        <v>0</v>
      </c>
      <c r="R180" s="7" t="s">
        <v>48</v>
      </c>
      <c r="S180" s="7">
        <v>0</v>
      </c>
      <c r="T180" s="7" t="s">
        <v>48</v>
      </c>
      <c r="U180" s="7">
        <v>0</v>
      </c>
      <c r="V180" s="7" t="s">
        <v>48</v>
      </c>
      <c r="W180" s="7">
        <v>0.4</v>
      </c>
      <c r="X180" s="7" t="s">
        <v>1059</v>
      </c>
      <c r="Y180" s="6">
        <v>0.4</v>
      </c>
      <c r="Z180" s="6" t="s">
        <v>1059</v>
      </c>
      <c r="AA180" s="7">
        <v>0.4</v>
      </c>
      <c r="AB180" s="7" t="s">
        <v>1059</v>
      </c>
      <c r="AC180" s="7">
        <v>0.2</v>
      </c>
      <c r="AD180" s="1" t="s">
        <v>1060</v>
      </c>
      <c r="AE180" s="4">
        <v>0.2</v>
      </c>
      <c r="AF180" s="4" t="s">
        <v>1060</v>
      </c>
      <c r="AG180" s="4">
        <v>0.2</v>
      </c>
      <c r="AH180" s="4" t="s">
        <v>1060</v>
      </c>
      <c r="AI180" s="1">
        <v>3.6</v>
      </c>
      <c r="AJ180" s="4">
        <v>3.6</v>
      </c>
      <c r="AK180" s="1">
        <v>3.6</v>
      </c>
      <c r="AL180" s="7"/>
      <c r="AM180" s="7"/>
      <c r="AN180" s="7" t="s">
        <v>178</v>
      </c>
      <c r="AO180" s="7" t="s">
        <v>179</v>
      </c>
    </row>
    <row r="181" spans="1:41" ht="55.5" x14ac:dyDescent="0.4">
      <c r="A181" s="1">
        <v>179</v>
      </c>
      <c r="B181" s="1">
        <v>20223141101</v>
      </c>
      <c r="C181" s="1" t="s">
        <v>514</v>
      </c>
      <c r="D181" s="1" t="s">
        <v>503</v>
      </c>
      <c r="E181" s="1" t="s">
        <v>533</v>
      </c>
      <c r="F181" s="1" t="s">
        <v>1061</v>
      </c>
      <c r="G181" s="1">
        <v>18307681974</v>
      </c>
      <c r="H181" s="7" t="s">
        <v>493</v>
      </c>
      <c r="I181" s="1" t="s">
        <v>270</v>
      </c>
      <c r="J181" s="1" t="s">
        <v>45</v>
      </c>
      <c r="K181" s="1">
        <v>0</v>
      </c>
      <c r="L181" s="1" t="s">
        <v>48</v>
      </c>
      <c r="M181" s="4">
        <v>0</v>
      </c>
      <c r="N181" s="4" t="s">
        <v>48</v>
      </c>
      <c r="O181" s="7">
        <v>0</v>
      </c>
      <c r="P181" s="7"/>
      <c r="Q181" s="7">
        <v>0</v>
      </c>
      <c r="R181" s="7" t="s">
        <v>48</v>
      </c>
      <c r="S181" s="7">
        <v>0</v>
      </c>
      <c r="T181" s="7" t="s">
        <v>48</v>
      </c>
      <c r="U181" s="7"/>
      <c r="V181" s="7"/>
      <c r="W181" s="7">
        <v>5</v>
      </c>
      <c r="X181" s="7" t="s">
        <v>1062</v>
      </c>
      <c r="Y181" s="6">
        <v>3.6</v>
      </c>
      <c r="Z181" s="6" t="s">
        <v>1063</v>
      </c>
      <c r="AA181" s="7">
        <v>3.6</v>
      </c>
      <c r="AB181" s="7" t="s">
        <v>1063</v>
      </c>
      <c r="AC181" s="7">
        <v>0</v>
      </c>
      <c r="AD181" s="1" t="s">
        <v>48</v>
      </c>
      <c r="AE181" s="4">
        <v>0</v>
      </c>
      <c r="AF181" s="4" t="s">
        <v>48</v>
      </c>
      <c r="AG181" s="4"/>
      <c r="AH181" s="4"/>
      <c r="AI181" s="1">
        <v>5</v>
      </c>
      <c r="AJ181" s="4">
        <v>3.6</v>
      </c>
      <c r="AK181" s="1">
        <v>3.6</v>
      </c>
      <c r="AL181" s="7"/>
      <c r="AM181" s="7"/>
      <c r="AN181" s="7" t="s">
        <v>202</v>
      </c>
      <c r="AO181" s="7" t="s">
        <v>203</v>
      </c>
    </row>
    <row r="182" spans="1:41" ht="97.15" x14ac:dyDescent="0.4">
      <c r="A182" s="1">
        <v>180</v>
      </c>
      <c r="B182" s="1" t="s">
        <v>1064</v>
      </c>
      <c r="C182" s="1" t="s">
        <v>502</v>
      </c>
      <c r="D182" s="1" t="s">
        <v>503</v>
      </c>
      <c r="E182" s="1" t="s">
        <v>584</v>
      </c>
      <c r="F182" s="1" t="s">
        <v>1065</v>
      </c>
      <c r="G182" s="1" t="s">
        <v>1066</v>
      </c>
      <c r="H182" s="1" t="s">
        <v>131</v>
      </c>
      <c r="I182" s="1" t="s">
        <v>270</v>
      </c>
      <c r="J182" s="1" t="s">
        <v>45</v>
      </c>
      <c r="K182" s="1">
        <v>0.7</v>
      </c>
      <c r="L182" s="36" t="s">
        <v>1067</v>
      </c>
      <c r="M182" s="4">
        <v>0.7</v>
      </c>
      <c r="N182" s="3" t="s">
        <v>1067</v>
      </c>
      <c r="O182" s="23">
        <v>0.7</v>
      </c>
      <c r="P182" s="60" t="s">
        <v>1067</v>
      </c>
      <c r="Q182" s="7"/>
      <c r="R182" s="7"/>
      <c r="S182" s="7"/>
      <c r="T182" s="7"/>
      <c r="U182" s="7"/>
      <c r="V182" s="7"/>
      <c r="W182" s="22">
        <v>0.6</v>
      </c>
      <c r="X182" s="22" t="s">
        <v>1068</v>
      </c>
      <c r="Y182" s="23">
        <v>0.6</v>
      </c>
      <c r="Z182" s="23" t="s">
        <v>1068</v>
      </c>
      <c r="AA182" s="23">
        <v>0.6</v>
      </c>
      <c r="AB182" s="23" t="s">
        <v>1068</v>
      </c>
      <c r="AC182" s="7">
        <v>2.2999999999999998</v>
      </c>
      <c r="AD182" s="1" t="s">
        <v>1069</v>
      </c>
      <c r="AE182" s="4">
        <v>2.2000000000000002</v>
      </c>
      <c r="AF182" s="4" t="s">
        <v>1503</v>
      </c>
      <c r="AG182" s="4">
        <v>2.2000000000000002</v>
      </c>
      <c r="AH182" s="4" t="s">
        <v>1503</v>
      </c>
      <c r="AI182" s="1">
        <v>3.6</v>
      </c>
      <c r="AJ182" s="4">
        <f>AE182+Y182+M182</f>
        <v>3.5</v>
      </c>
      <c r="AK182" s="1">
        <f>AG182+AA182+O182</f>
        <v>3.5</v>
      </c>
      <c r="AL182" s="7" t="s">
        <v>1070</v>
      </c>
      <c r="AM182" s="7"/>
      <c r="AN182" s="7"/>
      <c r="AO182" s="7" t="s">
        <v>595</v>
      </c>
    </row>
    <row r="183" spans="1:41" ht="166.5" x14ac:dyDescent="0.4">
      <c r="A183" s="1">
        <v>181</v>
      </c>
      <c r="B183" s="1">
        <v>20223185011</v>
      </c>
      <c r="C183" s="1" t="s">
        <v>502</v>
      </c>
      <c r="D183" s="1" t="s">
        <v>503</v>
      </c>
      <c r="E183" s="1" t="s">
        <v>601</v>
      </c>
      <c r="F183" s="1" t="s">
        <v>1071</v>
      </c>
      <c r="G183" s="1">
        <v>18948298647</v>
      </c>
      <c r="H183" s="1" t="s">
        <v>701</v>
      </c>
      <c r="I183" s="1" t="s">
        <v>270</v>
      </c>
      <c r="J183" s="1" t="s">
        <v>45</v>
      </c>
      <c r="K183" s="1">
        <v>1</v>
      </c>
      <c r="L183" s="1" t="s">
        <v>1072</v>
      </c>
      <c r="M183" s="1">
        <v>0.8</v>
      </c>
      <c r="N183" s="1" t="s">
        <v>1073</v>
      </c>
      <c r="O183" s="1">
        <v>1</v>
      </c>
      <c r="P183" s="1" t="s">
        <v>1072</v>
      </c>
      <c r="Q183" s="1">
        <v>0</v>
      </c>
      <c r="R183" s="1">
        <v>0</v>
      </c>
      <c r="S183" s="1">
        <v>0</v>
      </c>
      <c r="T183" s="1">
        <v>0</v>
      </c>
      <c r="U183" s="1">
        <v>0</v>
      </c>
      <c r="V183" s="1">
        <v>0</v>
      </c>
      <c r="W183" s="1">
        <v>1</v>
      </c>
      <c r="X183" s="1" t="s">
        <v>1074</v>
      </c>
      <c r="Y183" s="1">
        <v>1</v>
      </c>
      <c r="Z183" s="1" t="s">
        <v>1074</v>
      </c>
      <c r="AA183" s="1">
        <v>1</v>
      </c>
      <c r="AB183" s="1" t="s">
        <v>1074</v>
      </c>
      <c r="AC183" s="1">
        <v>2.1</v>
      </c>
      <c r="AD183" s="1" t="s">
        <v>1075</v>
      </c>
      <c r="AE183" s="1">
        <v>1.9</v>
      </c>
      <c r="AF183" s="1" t="s">
        <v>1076</v>
      </c>
      <c r="AG183" s="1">
        <v>1.4</v>
      </c>
      <c r="AH183" s="1" t="s">
        <v>1077</v>
      </c>
      <c r="AI183" s="1">
        <v>4.0999999999999996</v>
      </c>
      <c r="AJ183" s="13">
        <v>3.7</v>
      </c>
      <c r="AK183" s="12">
        <v>3.4</v>
      </c>
      <c r="AL183" s="12" t="s">
        <v>1078</v>
      </c>
      <c r="AM183" s="7"/>
      <c r="AN183" s="1" t="s">
        <v>162</v>
      </c>
      <c r="AO183" s="1" t="s">
        <v>605</v>
      </c>
    </row>
    <row r="184" spans="1:41" ht="194.25" x14ac:dyDescent="0.4">
      <c r="A184" s="1">
        <v>182</v>
      </c>
      <c r="B184" s="1">
        <v>20223141077</v>
      </c>
      <c r="C184" s="1" t="s">
        <v>514</v>
      </c>
      <c r="D184" s="1" t="s">
        <v>503</v>
      </c>
      <c r="E184" s="1" t="s">
        <v>504</v>
      </c>
      <c r="F184" s="1" t="s">
        <v>1079</v>
      </c>
      <c r="G184" s="1">
        <v>15816536070</v>
      </c>
      <c r="H184" s="7" t="s">
        <v>63</v>
      </c>
      <c r="I184" s="1" t="s">
        <v>270</v>
      </c>
      <c r="J184" s="1" t="s">
        <v>45</v>
      </c>
      <c r="K184" s="1">
        <v>2.2000000000000002</v>
      </c>
      <c r="L184" s="1" t="s">
        <v>1080</v>
      </c>
      <c r="M184" s="4">
        <v>2.2000000000000002</v>
      </c>
      <c r="N184" s="2" t="s">
        <v>1080</v>
      </c>
      <c r="O184" s="6">
        <v>2</v>
      </c>
      <c r="P184" s="7" t="s">
        <v>1081</v>
      </c>
      <c r="Q184" s="7">
        <v>0</v>
      </c>
      <c r="R184" s="7" t="s">
        <v>48</v>
      </c>
      <c r="S184" s="7">
        <v>0</v>
      </c>
      <c r="T184" s="7" t="s">
        <v>48</v>
      </c>
      <c r="U184" s="7">
        <v>0</v>
      </c>
      <c r="V184" s="7" t="s">
        <v>48</v>
      </c>
      <c r="W184" s="7">
        <v>0.6</v>
      </c>
      <c r="X184" s="7" t="s">
        <v>1082</v>
      </c>
      <c r="Y184" s="6">
        <v>0.6</v>
      </c>
      <c r="Z184" s="6" t="s">
        <v>1082</v>
      </c>
      <c r="AA184" s="7">
        <v>0.6</v>
      </c>
      <c r="AB184" s="7" t="s">
        <v>1082</v>
      </c>
      <c r="AC184" s="7">
        <v>0.7</v>
      </c>
      <c r="AD184" s="1" t="s">
        <v>1083</v>
      </c>
      <c r="AE184" s="4">
        <v>0.7</v>
      </c>
      <c r="AF184" s="4" t="s">
        <v>1083</v>
      </c>
      <c r="AG184" s="4">
        <v>0.6</v>
      </c>
      <c r="AH184" s="4" t="s">
        <v>1082</v>
      </c>
      <c r="AI184" s="1">
        <v>3.5</v>
      </c>
      <c r="AJ184" s="4">
        <v>3.5</v>
      </c>
      <c r="AK184" s="4">
        <v>3.3</v>
      </c>
      <c r="AL184" s="7"/>
      <c r="AM184" s="7"/>
      <c r="AN184" s="7" t="s">
        <v>178</v>
      </c>
      <c r="AO184" s="7" t="s">
        <v>179</v>
      </c>
    </row>
    <row r="185" spans="1:41" ht="249.75" x14ac:dyDescent="0.4">
      <c r="A185" s="1">
        <v>183</v>
      </c>
      <c r="B185" s="1" t="s">
        <v>1084</v>
      </c>
      <c r="C185" s="1" t="s">
        <v>502</v>
      </c>
      <c r="D185" s="1" t="s">
        <v>503</v>
      </c>
      <c r="E185" s="1" t="s">
        <v>584</v>
      </c>
      <c r="F185" s="1" t="s">
        <v>1085</v>
      </c>
      <c r="G185" s="1" t="s">
        <v>1086</v>
      </c>
      <c r="H185" s="1" t="s">
        <v>206</v>
      </c>
      <c r="I185" s="1" t="s">
        <v>270</v>
      </c>
      <c r="J185" s="1" t="s">
        <v>45</v>
      </c>
      <c r="K185" s="1">
        <v>2.5499999999999998</v>
      </c>
      <c r="L185" s="1" t="s">
        <v>1087</v>
      </c>
      <c r="M185" s="4">
        <v>1.9</v>
      </c>
      <c r="N185" s="4" t="s">
        <v>1088</v>
      </c>
      <c r="O185" s="6">
        <v>1.9</v>
      </c>
      <c r="P185" s="4" t="s">
        <v>1088</v>
      </c>
      <c r="Q185" s="7"/>
      <c r="R185" s="7"/>
      <c r="S185" s="7"/>
      <c r="T185" s="7"/>
      <c r="U185" s="7"/>
      <c r="V185" s="7"/>
      <c r="W185" s="1">
        <v>1</v>
      </c>
      <c r="X185" s="1" t="s">
        <v>1089</v>
      </c>
      <c r="Y185" s="4">
        <v>1</v>
      </c>
      <c r="Z185" s="4" t="s">
        <v>1089</v>
      </c>
      <c r="AA185" s="4">
        <v>0.8</v>
      </c>
      <c r="AB185" s="4" t="s">
        <v>1090</v>
      </c>
      <c r="AC185" s="7">
        <v>1.1000000000000001</v>
      </c>
      <c r="AD185" s="1" t="s">
        <v>1091</v>
      </c>
      <c r="AE185" s="4">
        <v>0.7</v>
      </c>
      <c r="AF185" s="4" t="s">
        <v>1092</v>
      </c>
      <c r="AG185" s="4">
        <v>0.6</v>
      </c>
      <c r="AH185" s="4" t="s">
        <v>1092</v>
      </c>
      <c r="AI185" s="1">
        <v>4.6500000000000004</v>
      </c>
      <c r="AJ185" s="4">
        <f>AE185+Y185+M185</f>
        <v>3.5999999999999996</v>
      </c>
      <c r="AK185" s="1">
        <f>AG185+AA185+O185</f>
        <v>3.3</v>
      </c>
      <c r="AL185" s="7" t="s">
        <v>1504</v>
      </c>
      <c r="AM185" s="7" t="s">
        <v>1093</v>
      </c>
      <c r="AN185" s="7"/>
      <c r="AO185" s="7" t="s">
        <v>595</v>
      </c>
    </row>
    <row r="186" spans="1:41" ht="55.5" x14ac:dyDescent="0.4">
      <c r="A186" s="1">
        <v>184</v>
      </c>
      <c r="B186" s="1">
        <v>20223141001</v>
      </c>
      <c r="C186" s="1" t="s">
        <v>514</v>
      </c>
      <c r="D186" s="1" t="s">
        <v>503</v>
      </c>
      <c r="E186" s="1" t="s">
        <v>509</v>
      </c>
      <c r="F186" s="1" t="s">
        <v>1094</v>
      </c>
      <c r="G186" s="1">
        <v>13670193110</v>
      </c>
      <c r="H186" s="7" t="s">
        <v>418</v>
      </c>
      <c r="I186" s="1" t="s">
        <v>270</v>
      </c>
      <c r="J186" s="1" t="s">
        <v>45</v>
      </c>
      <c r="K186" s="1">
        <v>2.7</v>
      </c>
      <c r="L186" s="1" t="s">
        <v>1095</v>
      </c>
      <c r="M186" s="4">
        <v>2.7</v>
      </c>
      <c r="N186" s="4" t="s">
        <v>1095</v>
      </c>
      <c r="O186" s="7">
        <v>2.7</v>
      </c>
      <c r="P186" s="7" t="s">
        <v>1095</v>
      </c>
      <c r="Q186" s="7"/>
      <c r="R186" s="7"/>
      <c r="S186" s="7"/>
      <c r="T186" s="7"/>
      <c r="U186" s="7"/>
      <c r="V186" s="7"/>
      <c r="W186" s="7">
        <v>0.2</v>
      </c>
      <c r="X186" s="6" t="s">
        <v>1096</v>
      </c>
      <c r="Y186" s="6">
        <v>0.2</v>
      </c>
      <c r="Z186" s="7" t="s">
        <v>1096</v>
      </c>
      <c r="AA186" s="7">
        <v>0.2</v>
      </c>
      <c r="AB186" s="7" t="s">
        <v>1096</v>
      </c>
      <c r="AC186" s="7">
        <v>0.6</v>
      </c>
      <c r="AD186" s="4" t="s">
        <v>1097</v>
      </c>
      <c r="AE186" s="4">
        <v>0.4</v>
      </c>
      <c r="AF186" s="4" t="s">
        <v>1098</v>
      </c>
      <c r="AG186" s="4">
        <v>0.4</v>
      </c>
      <c r="AH186" s="1" t="s">
        <v>1098</v>
      </c>
      <c r="AI186" s="4">
        <v>3.5</v>
      </c>
      <c r="AJ186" s="1">
        <v>3.3000000000000003</v>
      </c>
      <c r="AK186" s="1">
        <v>3.3</v>
      </c>
      <c r="AL186" s="7" t="s">
        <v>1099</v>
      </c>
      <c r="AM186" s="7"/>
      <c r="AN186" s="7"/>
      <c r="AO186" s="7" t="s">
        <v>235</v>
      </c>
    </row>
    <row r="187" spans="1:41" ht="152.65" x14ac:dyDescent="0.4">
      <c r="A187" s="1">
        <v>185</v>
      </c>
      <c r="B187" s="1">
        <v>20223141050</v>
      </c>
      <c r="C187" s="1" t="s">
        <v>514</v>
      </c>
      <c r="D187" s="1" t="s">
        <v>503</v>
      </c>
      <c r="E187" s="1" t="s">
        <v>504</v>
      </c>
      <c r="F187" s="1" t="s">
        <v>1100</v>
      </c>
      <c r="G187" s="1">
        <v>13006884556</v>
      </c>
      <c r="H187" s="7" t="s">
        <v>578</v>
      </c>
      <c r="I187" s="1" t="s">
        <v>270</v>
      </c>
      <c r="J187" s="1" t="s">
        <v>45</v>
      </c>
      <c r="K187" s="1">
        <v>1.6</v>
      </c>
      <c r="L187" s="1" t="s">
        <v>1101</v>
      </c>
      <c r="M187" s="4">
        <v>1.4</v>
      </c>
      <c r="N187" s="4" t="s">
        <v>1102</v>
      </c>
      <c r="O187" s="7">
        <v>1.4</v>
      </c>
      <c r="P187" s="7" t="s">
        <v>1102</v>
      </c>
      <c r="Q187" s="7">
        <v>0</v>
      </c>
      <c r="R187" s="7" t="s">
        <v>48</v>
      </c>
      <c r="S187" s="7">
        <v>0</v>
      </c>
      <c r="T187" s="7" t="s">
        <v>48</v>
      </c>
      <c r="U187" s="7">
        <v>0</v>
      </c>
      <c r="V187" s="7" t="s">
        <v>48</v>
      </c>
      <c r="W187" s="7">
        <v>5</v>
      </c>
      <c r="X187" s="7" t="s">
        <v>1103</v>
      </c>
      <c r="Y187" s="6">
        <v>1</v>
      </c>
      <c r="Z187" s="6" t="s">
        <v>1103</v>
      </c>
      <c r="AA187" s="7">
        <v>1</v>
      </c>
      <c r="AB187" s="7" t="s">
        <v>1103</v>
      </c>
      <c r="AC187" s="7">
        <v>0.7</v>
      </c>
      <c r="AD187" s="1" t="s">
        <v>1104</v>
      </c>
      <c r="AE187" s="4">
        <v>0.9</v>
      </c>
      <c r="AF187" s="4" t="s">
        <v>1105</v>
      </c>
      <c r="AG187" s="4">
        <v>0.9</v>
      </c>
      <c r="AH187" s="4" t="s">
        <v>1105</v>
      </c>
      <c r="AI187" s="1">
        <v>7.3</v>
      </c>
      <c r="AJ187" s="4">
        <v>3.3</v>
      </c>
      <c r="AK187" s="1">
        <v>3.3</v>
      </c>
      <c r="AL187" s="7" t="s">
        <v>1106</v>
      </c>
      <c r="AM187" s="7"/>
      <c r="AN187" s="7" t="s">
        <v>178</v>
      </c>
      <c r="AO187" s="7" t="s">
        <v>179</v>
      </c>
    </row>
    <row r="188" spans="1:41" ht="180.4" x14ac:dyDescent="0.4">
      <c r="A188" s="1">
        <v>186</v>
      </c>
      <c r="B188" s="1">
        <v>20223141078</v>
      </c>
      <c r="C188" s="18" t="s">
        <v>514</v>
      </c>
      <c r="D188" s="1" t="s">
        <v>503</v>
      </c>
      <c r="E188" s="18" t="s">
        <v>601</v>
      </c>
      <c r="F188" s="18" t="s">
        <v>1107</v>
      </c>
      <c r="G188" s="1">
        <v>20223141078</v>
      </c>
      <c r="H188" s="18" t="s">
        <v>701</v>
      </c>
      <c r="I188" s="1" t="s">
        <v>270</v>
      </c>
      <c r="J188" s="1" t="s">
        <v>45</v>
      </c>
      <c r="K188" s="1">
        <v>1.2</v>
      </c>
      <c r="L188" s="18" t="s">
        <v>1108</v>
      </c>
      <c r="M188" s="1">
        <v>1.2</v>
      </c>
      <c r="N188" s="18" t="s">
        <v>1108</v>
      </c>
      <c r="O188" s="1">
        <v>1.2</v>
      </c>
      <c r="P188" s="18" t="s">
        <v>1108</v>
      </c>
      <c r="Q188" s="1">
        <v>0</v>
      </c>
      <c r="R188" s="1">
        <v>0</v>
      </c>
      <c r="S188" s="1">
        <v>0</v>
      </c>
      <c r="T188" s="1">
        <v>0</v>
      </c>
      <c r="U188" s="1">
        <v>0</v>
      </c>
      <c r="V188" s="1">
        <v>0</v>
      </c>
      <c r="W188" s="1">
        <v>1</v>
      </c>
      <c r="X188" s="18" t="s">
        <v>1109</v>
      </c>
      <c r="Y188" s="1">
        <v>1</v>
      </c>
      <c r="Z188" s="18" t="s">
        <v>1109</v>
      </c>
      <c r="AA188" s="1">
        <v>1</v>
      </c>
      <c r="AB188" s="18" t="s">
        <v>1109</v>
      </c>
      <c r="AC188" s="1">
        <v>1.1000000000000001</v>
      </c>
      <c r="AD188" s="18" t="s">
        <v>1110</v>
      </c>
      <c r="AE188" s="1">
        <v>1.1000000000000001</v>
      </c>
      <c r="AF188" s="18" t="s">
        <v>1110</v>
      </c>
      <c r="AG188" s="1">
        <v>1.1000000000000001</v>
      </c>
      <c r="AH188" s="18" t="s">
        <v>1110</v>
      </c>
      <c r="AI188" s="1">
        <v>3.3</v>
      </c>
      <c r="AJ188" s="12">
        <v>3.3</v>
      </c>
      <c r="AK188" s="12">
        <v>3.3</v>
      </c>
      <c r="AL188" s="12"/>
      <c r="AM188" s="7"/>
      <c r="AN188" s="1" t="s">
        <v>162</v>
      </c>
      <c r="AO188" s="1" t="s">
        <v>605</v>
      </c>
    </row>
    <row r="189" spans="1:41" ht="249.75" x14ac:dyDescent="0.4">
      <c r="A189" s="1">
        <v>187</v>
      </c>
      <c r="B189" s="10">
        <v>20223141002</v>
      </c>
      <c r="C189" s="10" t="s">
        <v>514</v>
      </c>
      <c r="D189" s="1" t="s">
        <v>503</v>
      </c>
      <c r="E189" s="12" t="s">
        <v>568</v>
      </c>
      <c r="F189" s="10" t="s">
        <v>1111</v>
      </c>
      <c r="G189" s="10">
        <v>19927535936</v>
      </c>
      <c r="H189" s="10" t="s">
        <v>249</v>
      </c>
      <c r="I189" s="10" t="s">
        <v>270</v>
      </c>
      <c r="J189" s="10" t="s">
        <v>45</v>
      </c>
      <c r="K189" s="10">
        <v>2.4</v>
      </c>
      <c r="L189" s="1" t="s">
        <v>1112</v>
      </c>
      <c r="M189" s="4">
        <v>1.8</v>
      </c>
      <c r="N189" s="3" t="s">
        <v>1113</v>
      </c>
      <c r="O189" s="4">
        <v>1.8</v>
      </c>
      <c r="P189" s="3" t="s">
        <v>1113</v>
      </c>
      <c r="Q189" s="37">
        <v>0</v>
      </c>
      <c r="R189" s="34"/>
      <c r="S189" s="4">
        <v>0</v>
      </c>
      <c r="T189" s="4"/>
      <c r="U189" s="4">
        <v>0</v>
      </c>
      <c r="V189" s="1"/>
      <c r="W189" s="10">
        <v>1.2</v>
      </c>
      <c r="X189" s="1" t="s">
        <v>1114</v>
      </c>
      <c r="Y189" s="4">
        <v>1</v>
      </c>
      <c r="Z189" s="3" t="s">
        <v>1505</v>
      </c>
      <c r="AA189" s="4">
        <v>1</v>
      </c>
      <c r="AB189" s="3" t="s">
        <v>1505</v>
      </c>
      <c r="AC189" s="10">
        <v>0.4</v>
      </c>
      <c r="AD189" s="1" t="s">
        <v>1115</v>
      </c>
      <c r="AE189" s="4">
        <v>0.4</v>
      </c>
      <c r="AF189" s="4"/>
      <c r="AG189" s="4">
        <v>0.4</v>
      </c>
      <c r="AH189" s="4"/>
      <c r="AI189" s="11">
        <v>4</v>
      </c>
      <c r="AJ189" s="4">
        <v>3.2</v>
      </c>
      <c r="AK189" s="4">
        <v>3.2</v>
      </c>
      <c r="AL189" s="35"/>
      <c r="AM189" s="7"/>
      <c r="AN189" s="1" t="s">
        <v>153</v>
      </c>
      <c r="AO189" s="1" t="s">
        <v>161</v>
      </c>
    </row>
    <row r="190" spans="1:41" ht="27.75" x14ac:dyDescent="0.4">
      <c r="A190" s="1">
        <v>188</v>
      </c>
      <c r="B190" s="1">
        <v>20223141049</v>
      </c>
      <c r="C190" s="18" t="s">
        <v>514</v>
      </c>
      <c r="D190" s="1" t="s">
        <v>503</v>
      </c>
      <c r="E190" s="18" t="s">
        <v>601</v>
      </c>
      <c r="F190" s="18" t="s">
        <v>1116</v>
      </c>
      <c r="G190" s="1">
        <v>17637691519</v>
      </c>
      <c r="H190" s="18" t="s">
        <v>482</v>
      </c>
      <c r="I190" s="1" t="s">
        <v>270</v>
      </c>
      <c r="J190" s="1" t="s">
        <v>45</v>
      </c>
      <c r="K190" s="1">
        <v>3</v>
      </c>
      <c r="L190" s="18" t="s">
        <v>1117</v>
      </c>
      <c r="M190" s="1">
        <v>3</v>
      </c>
      <c r="N190" s="18" t="s">
        <v>1117</v>
      </c>
      <c r="O190" s="1">
        <v>3</v>
      </c>
      <c r="P190" s="18" t="s">
        <v>1117</v>
      </c>
      <c r="Q190" s="1">
        <v>0</v>
      </c>
      <c r="R190" s="18" t="s">
        <v>48</v>
      </c>
      <c r="S190" s="1">
        <v>0</v>
      </c>
      <c r="T190" s="18" t="s">
        <v>48</v>
      </c>
      <c r="U190" s="1">
        <v>0</v>
      </c>
      <c r="V190" s="18" t="s">
        <v>48</v>
      </c>
      <c r="W190" s="1">
        <v>0</v>
      </c>
      <c r="X190" s="1"/>
      <c r="Y190" s="12">
        <v>0</v>
      </c>
      <c r="Z190" s="12"/>
      <c r="AA190" s="12">
        <v>0</v>
      </c>
      <c r="AB190" s="12"/>
      <c r="AC190" s="1">
        <v>0</v>
      </c>
      <c r="AD190" s="1"/>
      <c r="AE190" s="13">
        <v>0</v>
      </c>
      <c r="AF190" s="13"/>
      <c r="AG190" s="13">
        <v>0</v>
      </c>
      <c r="AH190" s="13"/>
      <c r="AI190" s="1">
        <v>3</v>
      </c>
      <c r="AJ190" s="12">
        <v>3</v>
      </c>
      <c r="AK190" s="12">
        <v>3</v>
      </c>
      <c r="AL190" s="12"/>
      <c r="AM190" s="7"/>
      <c r="AN190" s="1" t="s">
        <v>162</v>
      </c>
      <c r="AO190" s="1" t="s">
        <v>605</v>
      </c>
    </row>
    <row r="191" spans="1:41" ht="69.400000000000006" x14ac:dyDescent="0.4">
      <c r="A191" s="1">
        <v>189</v>
      </c>
      <c r="B191" s="1">
        <v>20223185049</v>
      </c>
      <c r="C191" s="1" t="s">
        <v>502</v>
      </c>
      <c r="D191" s="1" t="s">
        <v>503</v>
      </c>
      <c r="E191" s="1" t="s">
        <v>509</v>
      </c>
      <c r="F191" s="1" t="s">
        <v>1118</v>
      </c>
      <c r="G191" s="1">
        <v>19927539099</v>
      </c>
      <c r="H191" s="7" t="s">
        <v>112</v>
      </c>
      <c r="I191" s="1" t="s">
        <v>270</v>
      </c>
      <c r="J191" s="1" t="s">
        <v>45</v>
      </c>
      <c r="K191" s="1">
        <v>2.4</v>
      </c>
      <c r="L191" s="1" t="s">
        <v>1119</v>
      </c>
      <c r="M191" s="4">
        <v>2.4</v>
      </c>
      <c r="N191" s="4" t="s">
        <v>1120</v>
      </c>
      <c r="O191" s="7">
        <v>2.4</v>
      </c>
      <c r="P191" s="7" t="s">
        <v>1119</v>
      </c>
      <c r="Q191" s="7"/>
      <c r="R191" s="7"/>
      <c r="S191" s="7"/>
      <c r="T191" s="7"/>
      <c r="U191" s="7"/>
      <c r="V191" s="7"/>
      <c r="W191" s="7">
        <v>0</v>
      </c>
      <c r="X191" s="6">
        <v>0</v>
      </c>
      <c r="Y191" s="6">
        <v>0.2</v>
      </c>
      <c r="Z191" s="7" t="s">
        <v>1121</v>
      </c>
      <c r="AA191" s="7">
        <v>0.2</v>
      </c>
      <c r="AB191" s="7" t="s">
        <v>1121</v>
      </c>
      <c r="AC191" s="7">
        <v>0.4</v>
      </c>
      <c r="AD191" s="4" t="s">
        <v>1122</v>
      </c>
      <c r="AE191" s="4">
        <v>0.2</v>
      </c>
      <c r="AF191" s="4" t="s">
        <v>1123</v>
      </c>
      <c r="AG191" s="4">
        <v>0.2</v>
      </c>
      <c r="AH191" s="1" t="s">
        <v>1123</v>
      </c>
      <c r="AI191" s="4">
        <v>2.8</v>
      </c>
      <c r="AJ191" s="1">
        <v>2.8000000000000003</v>
      </c>
      <c r="AK191" s="1">
        <v>2.8</v>
      </c>
      <c r="AL191" s="7" t="s">
        <v>1124</v>
      </c>
      <c r="AM191" s="7"/>
      <c r="AN191" s="7"/>
      <c r="AO191" s="7" t="s">
        <v>235</v>
      </c>
    </row>
    <row r="192" spans="1:41" ht="124.9" x14ac:dyDescent="0.4">
      <c r="A192" s="1">
        <v>190</v>
      </c>
      <c r="B192" s="1" t="s">
        <v>1125</v>
      </c>
      <c r="C192" s="1" t="s">
        <v>514</v>
      </c>
      <c r="D192" s="1" t="s">
        <v>503</v>
      </c>
      <c r="E192" s="1" t="s">
        <v>584</v>
      </c>
      <c r="F192" s="9" t="s">
        <v>1126</v>
      </c>
      <c r="G192" s="1" t="s">
        <v>1127</v>
      </c>
      <c r="H192" s="1" t="s">
        <v>206</v>
      </c>
      <c r="I192" s="1" t="s">
        <v>270</v>
      </c>
      <c r="J192" s="1" t="s">
        <v>45</v>
      </c>
      <c r="K192" s="1" t="s">
        <v>1128</v>
      </c>
      <c r="L192" s="1" t="s">
        <v>1129</v>
      </c>
      <c r="M192" s="4">
        <v>0.9</v>
      </c>
      <c r="N192" s="4" t="s">
        <v>1130</v>
      </c>
      <c r="O192" s="4">
        <v>1.1000000000000001</v>
      </c>
      <c r="P192" s="23" t="s">
        <v>1131</v>
      </c>
      <c r="Q192" s="40"/>
      <c r="R192" s="40"/>
      <c r="S192" s="6"/>
      <c r="T192" s="6"/>
      <c r="U192" s="7"/>
      <c r="V192" s="7"/>
      <c r="W192" s="22" t="s">
        <v>1132</v>
      </c>
      <c r="X192" s="22" t="s">
        <v>1133</v>
      </c>
      <c r="Y192" s="23">
        <v>1.2</v>
      </c>
      <c r="Z192" s="23" t="s">
        <v>1133</v>
      </c>
      <c r="AA192" s="23">
        <v>1</v>
      </c>
      <c r="AB192" s="23" t="s">
        <v>1134</v>
      </c>
      <c r="AC192" s="40" t="s">
        <v>825</v>
      </c>
      <c r="AD192" s="34" t="s">
        <v>1135</v>
      </c>
      <c r="AE192" s="4">
        <v>0.6</v>
      </c>
      <c r="AF192" s="4" t="s">
        <v>1506</v>
      </c>
      <c r="AG192" s="4">
        <v>0.6</v>
      </c>
      <c r="AH192" s="4" t="s">
        <v>1506</v>
      </c>
      <c r="AI192" s="1" t="s">
        <v>1136</v>
      </c>
      <c r="AJ192" s="4">
        <f>AE192+Y192+M192</f>
        <v>2.6999999999999997</v>
      </c>
      <c r="AK192" s="1">
        <f>AG192+AA192+O192</f>
        <v>2.7</v>
      </c>
      <c r="AL192" s="52" t="s">
        <v>1070</v>
      </c>
      <c r="AM192" s="7" t="s">
        <v>1137</v>
      </c>
      <c r="AN192" s="7" t="s">
        <v>139</v>
      </c>
      <c r="AO192" s="7" t="s">
        <v>1138</v>
      </c>
    </row>
    <row r="193" spans="1:41" ht="69.400000000000006" x14ac:dyDescent="0.4">
      <c r="A193" s="1">
        <v>191</v>
      </c>
      <c r="B193" s="1">
        <v>20223185007</v>
      </c>
      <c r="C193" s="1" t="s">
        <v>502</v>
      </c>
      <c r="D193" s="1" t="s">
        <v>503</v>
      </c>
      <c r="E193" s="1" t="s">
        <v>168</v>
      </c>
      <c r="F193" s="1" t="s">
        <v>1139</v>
      </c>
      <c r="G193" s="1">
        <v>15568716092</v>
      </c>
      <c r="H193" s="7" t="s">
        <v>1038</v>
      </c>
      <c r="I193" s="1" t="s">
        <v>270</v>
      </c>
      <c r="J193" s="1" t="s">
        <v>45</v>
      </c>
      <c r="K193" s="1">
        <v>2.7</v>
      </c>
      <c r="L193" s="1" t="s">
        <v>1140</v>
      </c>
      <c r="M193" s="4">
        <v>2.7</v>
      </c>
      <c r="N193" s="4" t="s">
        <v>1140</v>
      </c>
      <c r="O193" s="7">
        <v>2.7</v>
      </c>
      <c r="P193" s="7" t="s">
        <v>1140</v>
      </c>
      <c r="Q193" s="7">
        <v>0</v>
      </c>
      <c r="R193" s="7" t="s">
        <v>48</v>
      </c>
      <c r="S193" s="7">
        <v>0</v>
      </c>
      <c r="T193" s="7" t="s">
        <v>48</v>
      </c>
      <c r="U193" s="7">
        <v>0</v>
      </c>
      <c r="V193" s="7" t="s">
        <v>48</v>
      </c>
      <c r="W193" s="7">
        <v>0</v>
      </c>
      <c r="X193" s="7" t="s">
        <v>48</v>
      </c>
      <c r="Y193" s="6">
        <v>0</v>
      </c>
      <c r="Z193" s="6" t="s">
        <v>48</v>
      </c>
      <c r="AA193" s="7">
        <v>0</v>
      </c>
      <c r="AB193" s="7" t="s">
        <v>48</v>
      </c>
      <c r="AC193" s="7">
        <v>0</v>
      </c>
      <c r="AD193" s="1">
        <v>0</v>
      </c>
      <c r="AE193" s="4">
        <v>0</v>
      </c>
      <c r="AF193" s="4" t="s">
        <v>48</v>
      </c>
      <c r="AG193" s="4">
        <v>0</v>
      </c>
      <c r="AH193" s="4" t="s">
        <v>48</v>
      </c>
      <c r="AI193" s="1">
        <v>2.7</v>
      </c>
      <c r="AJ193" s="4">
        <v>2.7</v>
      </c>
      <c r="AK193" s="1">
        <v>2.7</v>
      </c>
      <c r="AL193" s="7"/>
      <c r="AM193" s="7"/>
      <c r="AN193" s="7" t="s">
        <v>178</v>
      </c>
      <c r="AO193" s="7" t="s">
        <v>179</v>
      </c>
    </row>
    <row r="194" spans="1:41" ht="124.9" x14ac:dyDescent="0.4">
      <c r="A194" s="1">
        <v>192</v>
      </c>
      <c r="B194" s="1">
        <v>20223141094</v>
      </c>
      <c r="C194" s="1" t="s">
        <v>514</v>
      </c>
      <c r="D194" s="1" t="s">
        <v>503</v>
      </c>
      <c r="E194" s="1" t="s">
        <v>504</v>
      </c>
      <c r="F194" s="1" t="s">
        <v>1141</v>
      </c>
      <c r="G194" s="1">
        <v>18960196287</v>
      </c>
      <c r="H194" s="7" t="s">
        <v>578</v>
      </c>
      <c r="I194" s="1" t="s">
        <v>270</v>
      </c>
      <c r="J194" s="1" t="s">
        <v>45</v>
      </c>
      <c r="K194" s="1">
        <v>1.4</v>
      </c>
      <c r="L194" s="1" t="s">
        <v>1142</v>
      </c>
      <c r="M194" s="4">
        <v>1.4</v>
      </c>
      <c r="N194" s="4" t="s">
        <v>1142</v>
      </c>
      <c r="O194" s="7">
        <v>1.4</v>
      </c>
      <c r="P194" s="7" t="s">
        <v>1142</v>
      </c>
      <c r="Q194" s="7">
        <v>0</v>
      </c>
      <c r="R194" s="7" t="s">
        <v>48</v>
      </c>
      <c r="S194" s="7">
        <v>0</v>
      </c>
      <c r="T194" s="7" t="s">
        <v>48</v>
      </c>
      <c r="U194" s="7">
        <v>0</v>
      </c>
      <c r="V194" s="7" t="s">
        <v>48</v>
      </c>
      <c r="W194" s="7">
        <v>1</v>
      </c>
      <c r="X194" s="7" t="s">
        <v>1143</v>
      </c>
      <c r="Y194" s="6">
        <v>1</v>
      </c>
      <c r="Z194" s="6" t="s">
        <v>1143</v>
      </c>
      <c r="AA194" s="7">
        <v>1</v>
      </c>
      <c r="AB194" s="7" t="s">
        <v>1143</v>
      </c>
      <c r="AC194" s="7">
        <v>0.2</v>
      </c>
      <c r="AD194" s="1" t="s">
        <v>1144</v>
      </c>
      <c r="AE194" s="4">
        <v>0.2</v>
      </c>
      <c r="AF194" s="4" t="s">
        <v>1144</v>
      </c>
      <c r="AG194" s="4">
        <v>0.2</v>
      </c>
      <c r="AH194" s="4" t="s">
        <v>1144</v>
      </c>
      <c r="AI194" s="1">
        <v>2.6</v>
      </c>
      <c r="AJ194" s="4">
        <v>2.6</v>
      </c>
      <c r="AK194" s="1">
        <v>2.6</v>
      </c>
      <c r="AL194" s="7"/>
      <c r="AM194" s="7"/>
      <c r="AN194" s="7" t="s">
        <v>178</v>
      </c>
      <c r="AO194" s="7" t="s">
        <v>179</v>
      </c>
    </row>
    <row r="195" spans="1:41" ht="83.25" x14ac:dyDescent="0.4">
      <c r="A195" s="1">
        <v>193</v>
      </c>
      <c r="B195" s="1" t="s">
        <v>1145</v>
      </c>
      <c r="C195" s="1" t="s">
        <v>502</v>
      </c>
      <c r="D195" s="1" t="s">
        <v>503</v>
      </c>
      <c r="E195" s="1" t="s">
        <v>584</v>
      </c>
      <c r="F195" s="1" t="s">
        <v>1146</v>
      </c>
      <c r="G195" s="1" t="s">
        <v>1147</v>
      </c>
      <c r="H195" s="1" t="s">
        <v>206</v>
      </c>
      <c r="I195" s="1" t="s">
        <v>270</v>
      </c>
      <c r="J195" s="1" t="s">
        <v>45</v>
      </c>
      <c r="K195" s="1">
        <v>0.9</v>
      </c>
      <c r="L195" s="1" t="s">
        <v>1148</v>
      </c>
      <c r="M195" s="4">
        <v>0.9</v>
      </c>
      <c r="N195" s="4" t="s">
        <v>1148</v>
      </c>
      <c r="O195" s="4">
        <v>0.9</v>
      </c>
      <c r="P195" s="4" t="s">
        <v>1148</v>
      </c>
      <c r="Q195" s="41"/>
      <c r="R195" s="41"/>
      <c r="S195" s="6"/>
      <c r="T195" s="7"/>
      <c r="U195" s="7"/>
      <c r="V195" s="7"/>
      <c r="W195" s="1">
        <v>1</v>
      </c>
      <c r="X195" s="1" t="s">
        <v>1149</v>
      </c>
      <c r="Y195" s="4">
        <v>1</v>
      </c>
      <c r="Z195" s="4" t="s">
        <v>1149</v>
      </c>
      <c r="AA195" s="4">
        <v>1.1000000000000001</v>
      </c>
      <c r="AB195" s="4" t="s">
        <v>1150</v>
      </c>
      <c r="AC195" s="40">
        <v>0.4</v>
      </c>
      <c r="AD195" s="34" t="s">
        <v>1151</v>
      </c>
      <c r="AE195" s="4">
        <v>0.4</v>
      </c>
      <c r="AF195" s="4" t="s">
        <v>1151</v>
      </c>
      <c r="AG195" s="4">
        <v>0.4</v>
      </c>
      <c r="AH195" s="4" t="s">
        <v>1151</v>
      </c>
      <c r="AI195" s="1">
        <v>2.2999999999999998</v>
      </c>
      <c r="AJ195" s="4">
        <f>AE195+Y195+M195</f>
        <v>2.2999999999999998</v>
      </c>
      <c r="AK195" s="1">
        <f>AG195+AA195+O195</f>
        <v>2.4</v>
      </c>
      <c r="AL195" s="6"/>
      <c r="AM195" s="7" t="s">
        <v>1152</v>
      </c>
      <c r="AN195" s="7" t="s">
        <v>139</v>
      </c>
      <c r="AO195" s="7" t="s">
        <v>1153</v>
      </c>
    </row>
    <row r="196" spans="1:41" ht="83.25" x14ac:dyDescent="0.4">
      <c r="A196" s="1">
        <v>194</v>
      </c>
      <c r="B196" s="1">
        <v>20223185019</v>
      </c>
      <c r="C196" s="1" t="s">
        <v>502</v>
      </c>
      <c r="D196" s="1" t="s">
        <v>503</v>
      </c>
      <c r="E196" s="1" t="s">
        <v>504</v>
      </c>
      <c r="F196" s="1" t="s">
        <v>1154</v>
      </c>
      <c r="G196" s="1">
        <v>15115795578</v>
      </c>
      <c r="H196" s="7" t="s">
        <v>452</v>
      </c>
      <c r="I196" s="1" t="s">
        <v>270</v>
      </c>
      <c r="J196" s="1" t="s">
        <v>45</v>
      </c>
      <c r="K196" s="1">
        <v>1.6</v>
      </c>
      <c r="L196" s="1" t="s">
        <v>1155</v>
      </c>
      <c r="M196" s="4">
        <v>1.4</v>
      </c>
      <c r="N196" s="4" t="s">
        <v>1155</v>
      </c>
      <c r="O196" s="7">
        <v>1.4</v>
      </c>
      <c r="P196" s="7" t="s">
        <v>1155</v>
      </c>
      <c r="Q196" s="7">
        <v>0</v>
      </c>
      <c r="R196" s="7" t="s">
        <v>48</v>
      </c>
      <c r="S196" s="7">
        <v>0</v>
      </c>
      <c r="T196" s="7" t="s">
        <v>48</v>
      </c>
      <c r="U196" s="7">
        <v>0</v>
      </c>
      <c r="V196" s="7" t="s">
        <v>48</v>
      </c>
      <c r="W196" s="7">
        <v>0</v>
      </c>
      <c r="X196" s="7" t="s">
        <v>48</v>
      </c>
      <c r="Y196" s="6">
        <v>0.2</v>
      </c>
      <c r="Z196" s="6" t="s">
        <v>1156</v>
      </c>
      <c r="AA196" s="7">
        <v>0.2</v>
      </c>
      <c r="AB196" s="7" t="s">
        <v>1156</v>
      </c>
      <c r="AC196" s="7">
        <v>0.8</v>
      </c>
      <c r="AD196" s="1" t="s">
        <v>1157</v>
      </c>
      <c r="AE196" s="4">
        <v>0.8</v>
      </c>
      <c r="AF196" s="4" t="s">
        <v>1157</v>
      </c>
      <c r="AG196" s="4">
        <v>0.8</v>
      </c>
      <c r="AH196" s="4" t="s">
        <v>1157</v>
      </c>
      <c r="AI196" s="1">
        <v>2.4</v>
      </c>
      <c r="AJ196" s="4">
        <v>2.4</v>
      </c>
      <c r="AK196" s="1">
        <v>2.4</v>
      </c>
      <c r="AL196" s="7" t="s">
        <v>1158</v>
      </c>
      <c r="AM196" s="7"/>
      <c r="AN196" s="7" t="s">
        <v>178</v>
      </c>
      <c r="AO196" s="7" t="s">
        <v>179</v>
      </c>
    </row>
    <row r="197" spans="1:41" ht="111" x14ac:dyDescent="0.4">
      <c r="A197" s="1">
        <v>195</v>
      </c>
      <c r="B197" s="1">
        <v>20223141013</v>
      </c>
      <c r="C197" s="1" t="s">
        <v>514</v>
      </c>
      <c r="D197" s="1" t="s">
        <v>503</v>
      </c>
      <c r="E197" s="1" t="s">
        <v>533</v>
      </c>
      <c r="F197" s="1" t="s">
        <v>1159</v>
      </c>
      <c r="G197" s="1">
        <v>15083660315</v>
      </c>
      <c r="H197" s="7" t="s">
        <v>500</v>
      </c>
      <c r="I197" s="1" t="s">
        <v>270</v>
      </c>
      <c r="J197" s="1" t="s">
        <v>45</v>
      </c>
      <c r="K197" s="1">
        <v>1</v>
      </c>
      <c r="L197" s="1" t="s">
        <v>1160</v>
      </c>
      <c r="M197" s="4">
        <v>1</v>
      </c>
      <c r="N197" s="4" t="s">
        <v>1160</v>
      </c>
      <c r="O197" s="7">
        <v>1</v>
      </c>
      <c r="P197" s="7"/>
      <c r="Q197" s="7">
        <v>0</v>
      </c>
      <c r="R197" s="7" t="s">
        <v>48</v>
      </c>
      <c r="S197" s="7">
        <v>0</v>
      </c>
      <c r="T197" s="7" t="s">
        <v>48</v>
      </c>
      <c r="U197" s="7"/>
      <c r="V197" s="7"/>
      <c r="W197" s="7">
        <v>1</v>
      </c>
      <c r="X197" s="7" t="s">
        <v>1161</v>
      </c>
      <c r="Y197" s="6">
        <v>0.6</v>
      </c>
      <c r="Z197" s="6" t="s">
        <v>1162</v>
      </c>
      <c r="AA197" s="7">
        <v>1</v>
      </c>
      <c r="AB197" s="7" t="s">
        <v>1163</v>
      </c>
      <c r="AC197" s="7">
        <v>0.6</v>
      </c>
      <c r="AD197" s="1" t="s">
        <v>1164</v>
      </c>
      <c r="AE197" s="4">
        <v>0.6</v>
      </c>
      <c r="AF197" s="4" t="s">
        <v>1164</v>
      </c>
      <c r="AG197" s="4">
        <v>0.4</v>
      </c>
      <c r="AH197" s="4" t="s">
        <v>1165</v>
      </c>
      <c r="AI197" s="1">
        <v>2.6</v>
      </c>
      <c r="AJ197" s="4">
        <v>2.2000000000000002</v>
      </c>
      <c r="AK197" s="1">
        <v>2.4</v>
      </c>
      <c r="AL197" s="7"/>
      <c r="AM197" s="7"/>
      <c r="AN197" s="7" t="s">
        <v>202</v>
      </c>
      <c r="AO197" s="7" t="s">
        <v>203</v>
      </c>
    </row>
    <row r="198" spans="1:41" ht="83.25" x14ac:dyDescent="0.4">
      <c r="A198" s="1">
        <v>196</v>
      </c>
      <c r="B198" s="1">
        <v>20223185023</v>
      </c>
      <c r="C198" s="1" t="s">
        <v>502</v>
      </c>
      <c r="D198" s="1" t="s">
        <v>503</v>
      </c>
      <c r="E198" s="1" t="s">
        <v>509</v>
      </c>
      <c r="F198" s="1" t="s">
        <v>1166</v>
      </c>
      <c r="G198" s="1">
        <v>19327705882</v>
      </c>
      <c r="H198" s="7" t="s">
        <v>83</v>
      </c>
      <c r="I198" s="1" t="s">
        <v>270</v>
      </c>
      <c r="J198" s="1" t="s">
        <v>45</v>
      </c>
      <c r="K198" s="1">
        <v>0.9</v>
      </c>
      <c r="L198" s="1" t="s">
        <v>1167</v>
      </c>
      <c r="M198" s="4">
        <v>0.9</v>
      </c>
      <c r="N198" s="4" t="s">
        <v>1167</v>
      </c>
      <c r="O198" s="7">
        <v>0.9</v>
      </c>
      <c r="P198" s="7" t="s">
        <v>1167</v>
      </c>
      <c r="Q198" s="7"/>
      <c r="R198" s="7"/>
      <c r="S198" s="7"/>
      <c r="T198" s="7"/>
      <c r="U198" s="7"/>
      <c r="V198" s="7"/>
      <c r="W198" s="7">
        <v>0.6</v>
      </c>
      <c r="X198" s="6" t="s">
        <v>1168</v>
      </c>
      <c r="Y198" s="6">
        <v>0.6</v>
      </c>
      <c r="Z198" s="7" t="s">
        <v>1168</v>
      </c>
      <c r="AA198" s="7">
        <v>0.6</v>
      </c>
      <c r="AB198" s="7" t="s">
        <v>1168</v>
      </c>
      <c r="AC198" s="7">
        <v>0.7</v>
      </c>
      <c r="AD198" s="4" t="s">
        <v>1169</v>
      </c>
      <c r="AE198" s="4">
        <v>0.7</v>
      </c>
      <c r="AF198" s="4" t="s">
        <v>1169</v>
      </c>
      <c r="AG198" s="4">
        <v>0.8</v>
      </c>
      <c r="AH198" s="1" t="s">
        <v>1170</v>
      </c>
      <c r="AI198" s="4">
        <v>2.2999999999999998</v>
      </c>
      <c r="AJ198" s="1">
        <v>2.2000000000000002</v>
      </c>
      <c r="AK198" s="1">
        <v>2.2999999999999998</v>
      </c>
      <c r="AL198" s="7"/>
      <c r="AM198" s="7"/>
      <c r="AN198" s="7"/>
      <c r="AO198" s="7" t="s">
        <v>235</v>
      </c>
    </row>
    <row r="199" spans="1:41" ht="152.65" x14ac:dyDescent="0.4">
      <c r="A199" s="1">
        <v>197</v>
      </c>
      <c r="B199" s="1">
        <v>20223185065</v>
      </c>
      <c r="C199" s="1" t="s">
        <v>502</v>
      </c>
      <c r="D199" s="1" t="s">
        <v>503</v>
      </c>
      <c r="E199" s="1" t="s">
        <v>504</v>
      </c>
      <c r="F199" s="1" t="s">
        <v>1171</v>
      </c>
      <c r="G199" s="1">
        <v>13077990930</v>
      </c>
      <c r="H199" s="7" t="s">
        <v>452</v>
      </c>
      <c r="I199" s="1" t="s">
        <v>270</v>
      </c>
      <c r="J199" s="1" t="s">
        <v>45</v>
      </c>
      <c r="K199" s="1">
        <v>1.8</v>
      </c>
      <c r="L199" s="1" t="s">
        <v>1172</v>
      </c>
      <c r="M199" s="4">
        <v>1.4</v>
      </c>
      <c r="N199" s="4" t="s">
        <v>1172</v>
      </c>
      <c r="O199" s="7">
        <v>1.4</v>
      </c>
      <c r="P199" s="7" t="s">
        <v>1172</v>
      </c>
      <c r="Q199" s="7">
        <v>0</v>
      </c>
      <c r="R199" s="7" t="s">
        <v>48</v>
      </c>
      <c r="S199" s="7">
        <v>0</v>
      </c>
      <c r="T199" s="7" t="s">
        <v>48</v>
      </c>
      <c r="U199" s="7">
        <v>0</v>
      </c>
      <c r="V199" s="7" t="s">
        <v>48</v>
      </c>
      <c r="W199" s="7">
        <v>0</v>
      </c>
      <c r="X199" s="7" t="s">
        <v>48</v>
      </c>
      <c r="Y199" s="6">
        <v>0.4</v>
      </c>
      <c r="Z199" s="6" t="s">
        <v>1173</v>
      </c>
      <c r="AA199" s="7">
        <v>0.4</v>
      </c>
      <c r="AB199" s="7" t="s">
        <v>1173</v>
      </c>
      <c r="AC199" s="7">
        <v>0.5</v>
      </c>
      <c r="AD199" s="1" t="s">
        <v>1174</v>
      </c>
      <c r="AE199" s="4">
        <v>0.4</v>
      </c>
      <c r="AF199" s="4" t="s">
        <v>1175</v>
      </c>
      <c r="AG199" s="4">
        <v>0.4</v>
      </c>
      <c r="AH199" s="4" t="s">
        <v>1175</v>
      </c>
      <c r="AI199" s="1">
        <v>2.2999999999999998</v>
      </c>
      <c r="AJ199" s="4">
        <v>2.2000000000000002</v>
      </c>
      <c r="AK199" s="1">
        <v>2.2000000000000002</v>
      </c>
      <c r="AL199" s="7" t="s">
        <v>1176</v>
      </c>
      <c r="AM199" s="7"/>
      <c r="AN199" s="7" t="s">
        <v>178</v>
      </c>
      <c r="AO199" s="7" t="s">
        <v>179</v>
      </c>
    </row>
    <row r="200" spans="1:41" ht="27.75" x14ac:dyDescent="0.4">
      <c r="A200" s="1">
        <v>198</v>
      </c>
      <c r="B200" s="42">
        <v>20223185009</v>
      </c>
      <c r="C200" s="42" t="s">
        <v>502</v>
      </c>
      <c r="D200" s="1" t="s">
        <v>503</v>
      </c>
      <c r="E200" s="12" t="s">
        <v>596</v>
      </c>
      <c r="F200" s="42" t="s">
        <v>1177</v>
      </c>
      <c r="G200" s="42">
        <v>15202334094</v>
      </c>
      <c r="H200" s="42" t="s">
        <v>491</v>
      </c>
      <c r="I200" s="42" t="s">
        <v>270</v>
      </c>
      <c r="J200" s="42" t="s">
        <v>45</v>
      </c>
      <c r="K200" s="42">
        <v>2</v>
      </c>
      <c r="L200" s="46" t="s">
        <v>1178</v>
      </c>
      <c r="M200" s="14">
        <v>2</v>
      </c>
      <c r="N200" s="14" t="s">
        <v>1178</v>
      </c>
      <c r="O200" s="14">
        <v>2</v>
      </c>
      <c r="P200" s="14" t="s">
        <v>1178</v>
      </c>
      <c r="Q200" s="12"/>
      <c r="R200" s="12"/>
      <c r="S200" s="12"/>
      <c r="T200" s="12"/>
      <c r="U200" s="12"/>
      <c r="V200" s="12"/>
      <c r="W200" s="42"/>
      <c r="X200" s="46"/>
      <c r="Y200" s="14"/>
      <c r="Z200" s="14"/>
      <c r="AA200" s="12"/>
      <c r="AB200" s="12"/>
      <c r="AC200" s="42">
        <v>0.2</v>
      </c>
      <c r="AD200" s="42" t="s">
        <v>1179</v>
      </c>
      <c r="AE200" s="14">
        <v>0.2</v>
      </c>
      <c r="AF200" s="14" t="s">
        <v>1179</v>
      </c>
      <c r="AG200" s="14">
        <v>0.2</v>
      </c>
      <c r="AH200" s="14" t="s">
        <v>1179</v>
      </c>
      <c r="AI200" s="42">
        <v>2.2000000000000002</v>
      </c>
      <c r="AJ200" s="14">
        <v>2.2000000000000002</v>
      </c>
      <c r="AK200" s="12">
        <v>2.2000000000000002</v>
      </c>
      <c r="AL200" s="12"/>
      <c r="AM200" s="7"/>
      <c r="AN200" s="1" t="s">
        <v>600</v>
      </c>
      <c r="AO200" s="7"/>
    </row>
    <row r="201" spans="1:41" ht="55.5" x14ac:dyDescent="0.4">
      <c r="A201" s="1">
        <v>199</v>
      </c>
      <c r="B201" s="1">
        <v>20223185004</v>
      </c>
      <c r="C201" s="1" t="s">
        <v>502</v>
      </c>
      <c r="D201" s="1" t="s">
        <v>503</v>
      </c>
      <c r="E201" s="1" t="s">
        <v>515</v>
      </c>
      <c r="F201" s="1" t="s">
        <v>1180</v>
      </c>
      <c r="G201" s="1">
        <v>19875904168</v>
      </c>
      <c r="H201" s="7" t="s">
        <v>392</v>
      </c>
      <c r="I201" s="1" t="s">
        <v>270</v>
      </c>
      <c r="J201" s="1" t="s">
        <v>45</v>
      </c>
      <c r="K201" s="1">
        <v>0.4</v>
      </c>
      <c r="L201" s="1" t="s">
        <v>1181</v>
      </c>
      <c r="M201" s="4">
        <v>0.4</v>
      </c>
      <c r="N201" s="4"/>
      <c r="O201" s="7">
        <v>0.4</v>
      </c>
      <c r="P201" s="7"/>
      <c r="Q201" s="7"/>
      <c r="R201" s="7"/>
      <c r="S201" s="7"/>
      <c r="T201" s="7"/>
      <c r="U201" s="7"/>
      <c r="V201" s="7"/>
      <c r="W201" s="7">
        <v>0.6</v>
      </c>
      <c r="X201" s="7" t="s">
        <v>1182</v>
      </c>
      <c r="Y201" s="6">
        <v>0.6</v>
      </c>
      <c r="Z201" s="6"/>
      <c r="AA201" s="7">
        <v>0.6</v>
      </c>
      <c r="AB201" s="7"/>
      <c r="AC201" s="7">
        <v>1.1000000000000001</v>
      </c>
      <c r="AD201" s="1" t="s">
        <v>1183</v>
      </c>
      <c r="AE201" s="4">
        <v>1.1000000000000001</v>
      </c>
      <c r="AF201" s="4"/>
      <c r="AG201" s="4">
        <v>1.1000000000000001</v>
      </c>
      <c r="AH201" s="4"/>
      <c r="AI201" s="1">
        <v>2.1</v>
      </c>
      <c r="AJ201" s="4">
        <v>2.1</v>
      </c>
      <c r="AK201" s="1">
        <v>2.1</v>
      </c>
      <c r="AL201" s="7"/>
      <c r="AM201" s="7"/>
      <c r="AN201" s="7"/>
      <c r="AO201" s="7" t="s">
        <v>153</v>
      </c>
    </row>
    <row r="202" spans="1:41" ht="69.400000000000006" x14ac:dyDescent="0.4">
      <c r="A202" s="1">
        <v>200</v>
      </c>
      <c r="B202" s="12">
        <v>20223185059</v>
      </c>
      <c r="C202" s="12" t="s">
        <v>502</v>
      </c>
      <c r="D202" s="1" t="s">
        <v>503</v>
      </c>
      <c r="E202" s="12" t="s">
        <v>596</v>
      </c>
      <c r="F202" s="12" t="s">
        <v>1184</v>
      </c>
      <c r="G202" s="12">
        <v>13210737156</v>
      </c>
      <c r="H202" s="12" t="s">
        <v>54</v>
      </c>
      <c r="I202" s="12" t="s">
        <v>270</v>
      </c>
      <c r="J202" s="12" t="s">
        <v>45</v>
      </c>
      <c r="K202" s="12">
        <v>0.2</v>
      </c>
      <c r="L202" s="1" t="s">
        <v>1185</v>
      </c>
      <c r="M202" s="13">
        <v>0.2</v>
      </c>
      <c r="N202" s="4" t="s">
        <v>1185</v>
      </c>
      <c r="O202" s="12">
        <v>0</v>
      </c>
      <c r="P202" s="12" t="s">
        <v>1186</v>
      </c>
      <c r="Q202" s="12"/>
      <c r="R202" s="12"/>
      <c r="S202" s="12"/>
      <c r="T202" s="12"/>
      <c r="U202" s="12"/>
      <c r="V202" s="12"/>
      <c r="W202" s="12">
        <v>0</v>
      </c>
      <c r="X202" s="1">
        <v>0</v>
      </c>
      <c r="Y202" s="13">
        <v>0</v>
      </c>
      <c r="Z202" s="13">
        <v>0</v>
      </c>
      <c r="AA202" s="12">
        <v>0.2</v>
      </c>
      <c r="AB202" s="1" t="s">
        <v>1187</v>
      </c>
      <c r="AC202" s="12">
        <v>1.9</v>
      </c>
      <c r="AD202" s="1" t="s">
        <v>1188</v>
      </c>
      <c r="AE202" s="13">
        <v>1.9</v>
      </c>
      <c r="AF202" s="4" t="s">
        <v>1188</v>
      </c>
      <c r="AG202" s="13">
        <v>1.9</v>
      </c>
      <c r="AH202" s="4" t="s">
        <v>1189</v>
      </c>
      <c r="AI202" s="12">
        <v>2.1</v>
      </c>
      <c r="AJ202" s="13">
        <v>2.1</v>
      </c>
      <c r="AK202" s="12">
        <v>2.1</v>
      </c>
      <c r="AL202" s="12"/>
      <c r="AM202" s="7"/>
      <c r="AN202" s="1" t="s">
        <v>600</v>
      </c>
      <c r="AO202" s="7"/>
    </row>
    <row r="203" spans="1:41" ht="225" x14ac:dyDescent="0.4">
      <c r="A203" s="1">
        <v>201</v>
      </c>
      <c r="B203" s="1">
        <v>20223185088</v>
      </c>
      <c r="C203" s="18" t="s">
        <v>502</v>
      </c>
      <c r="D203" s="1" t="s">
        <v>503</v>
      </c>
      <c r="E203" s="18" t="s">
        <v>601</v>
      </c>
      <c r="F203" s="18" t="s">
        <v>1190</v>
      </c>
      <c r="G203" s="1">
        <v>15975835795</v>
      </c>
      <c r="H203" s="18" t="s">
        <v>1191</v>
      </c>
      <c r="I203" s="18" t="s">
        <v>270</v>
      </c>
      <c r="J203" s="18" t="s">
        <v>45</v>
      </c>
      <c r="K203" s="1">
        <v>0.2</v>
      </c>
      <c r="L203" s="18" t="s">
        <v>1192</v>
      </c>
      <c r="M203" s="1">
        <v>0.2</v>
      </c>
      <c r="N203" s="18" t="s">
        <v>1192</v>
      </c>
      <c r="O203" s="1">
        <v>0.2</v>
      </c>
      <c r="P203" s="18" t="s">
        <v>1192</v>
      </c>
      <c r="Q203" s="1">
        <v>0</v>
      </c>
      <c r="R203" s="1">
        <v>0</v>
      </c>
      <c r="S203" s="1">
        <v>0</v>
      </c>
      <c r="T203" s="1">
        <v>0</v>
      </c>
      <c r="U203" s="1">
        <v>0</v>
      </c>
      <c r="V203" s="1">
        <v>0</v>
      </c>
      <c r="W203" s="1">
        <v>0.6</v>
      </c>
      <c r="X203" s="18" t="s">
        <v>1193</v>
      </c>
      <c r="Y203" s="1">
        <v>0.6</v>
      </c>
      <c r="Z203" s="18" t="s">
        <v>1193</v>
      </c>
      <c r="AA203" s="1">
        <v>0.6</v>
      </c>
      <c r="AB203" s="18" t="s">
        <v>1193</v>
      </c>
      <c r="AC203" s="1">
        <v>1.6</v>
      </c>
      <c r="AD203" s="18" t="s">
        <v>1194</v>
      </c>
      <c r="AE203" s="1">
        <v>1.6</v>
      </c>
      <c r="AF203" s="18" t="s">
        <v>1194</v>
      </c>
      <c r="AG203" s="1">
        <v>1.6</v>
      </c>
      <c r="AH203" s="18" t="s">
        <v>1194</v>
      </c>
      <c r="AI203" s="1">
        <v>2.4</v>
      </c>
      <c r="AJ203" s="4">
        <v>2.4</v>
      </c>
      <c r="AK203" s="4">
        <v>2</v>
      </c>
      <c r="AL203" s="35" t="s">
        <v>1195</v>
      </c>
      <c r="AM203" s="7"/>
      <c r="AN203" s="1" t="s">
        <v>162</v>
      </c>
      <c r="AO203" s="1" t="s">
        <v>605</v>
      </c>
    </row>
    <row r="204" spans="1:41" x14ac:dyDescent="0.4">
      <c r="A204" s="1">
        <v>202</v>
      </c>
      <c r="B204" s="1">
        <v>20223141039</v>
      </c>
      <c r="C204" s="1" t="s">
        <v>514</v>
      </c>
      <c r="D204" s="1" t="s">
        <v>503</v>
      </c>
      <c r="E204" s="1" t="s">
        <v>515</v>
      </c>
      <c r="F204" s="1" t="s">
        <v>1196</v>
      </c>
      <c r="G204" s="1">
        <v>13503089384</v>
      </c>
      <c r="H204" s="7" t="s">
        <v>289</v>
      </c>
      <c r="I204" s="1" t="s">
        <v>270</v>
      </c>
      <c r="J204" s="1" t="s">
        <v>45</v>
      </c>
      <c r="K204" s="1" t="s">
        <v>496</v>
      </c>
      <c r="L204" s="1" t="s">
        <v>1197</v>
      </c>
      <c r="M204" s="4">
        <v>2</v>
      </c>
      <c r="N204" s="4"/>
      <c r="O204" s="7">
        <v>2</v>
      </c>
      <c r="P204" s="7"/>
      <c r="Q204" s="7" t="s">
        <v>762</v>
      </c>
      <c r="R204" s="7"/>
      <c r="S204" s="7"/>
      <c r="T204" s="7"/>
      <c r="U204" s="7"/>
      <c r="V204" s="7"/>
      <c r="W204" s="7" t="s">
        <v>762</v>
      </c>
      <c r="X204" s="7"/>
      <c r="Y204" s="6"/>
      <c r="Z204" s="6"/>
      <c r="AA204" s="7"/>
      <c r="AB204" s="7"/>
      <c r="AC204" s="7" t="s">
        <v>762</v>
      </c>
      <c r="AD204" s="1"/>
      <c r="AE204" s="4"/>
      <c r="AF204" s="4"/>
      <c r="AG204" s="4"/>
      <c r="AH204" s="4"/>
      <c r="AI204" s="1" t="s">
        <v>496</v>
      </c>
      <c r="AJ204" s="4">
        <v>2</v>
      </c>
      <c r="AK204" s="1">
        <v>2</v>
      </c>
      <c r="AL204" s="7"/>
      <c r="AM204" s="7"/>
      <c r="AN204" s="7"/>
      <c r="AO204" s="7"/>
    </row>
    <row r="205" spans="1:41" ht="27.75" x14ac:dyDescent="0.4">
      <c r="A205" s="1">
        <v>203</v>
      </c>
      <c r="B205" s="42">
        <v>20223141103</v>
      </c>
      <c r="C205" s="42" t="s">
        <v>1198</v>
      </c>
      <c r="D205" s="1" t="s">
        <v>503</v>
      </c>
      <c r="E205" s="12" t="s">
        <v>596</v>
      </c>
      <c r="F205" s="42" t="s">
        <v>1199</v>
      </c>
      <c r="G205" s="42">
        <v>19878889428</v>
      </c>
      <c r="H205" s="42" t="s">
        <v>1200</v>
      </c>
      <c r="I205" s="42" t="s">
        <v>132</v>
      </c>
      <c r="J205" s="42" t="s">
        <v>45</v>
      </c>
      <c r="K205" s="42">
        <v>2</v>
      </c>
      <c r="L205" s="46" t="s">
        <v>1201</v>
      </c>
      <c r="M205" s="14">
        <v>2</v>
      </c>
      <c r="N205" s="14" t="s">
        <v>1201</v>
      </c>
      <c r="O205" s="14">
        <v>2</v>
      </c>
      <c r="P205" s="14" t="s">
        <v>1201</v>
      </c>
      <c r="Q205" s="34"/>
      <c r="R205" s="34"/>
      <c r="S205" s="4"/>
      <c r="T205" s="4"/>
      <c r="U205" s="1"/>
      <c r="V205" s="1"/>
      <c r="W205" s="34"/>
      <c r="X205" s="34"/>
      <c r="Y205" s="4"/>
      <c r="Z205" s="4"/>
      <c r="AA205" s="1"/>
      <c r="AB205" s="1"/>
      <c r="AC205" s="34"/>
      <c r="AD205" s="34"/>
      <c r="AE205" s="4"/>
      <c r="AF205" s="4"/>
      <c r="AG205" s="4"/>
      <c r="AH205" s="4"/>
      <c r="AI205" s="42">
        <v>2</v>
      </c>
      <c r="AJ205" s="14">
        <v>2</v>
      </c>
      <c r="AK205" s="1">
        <v>2</v>
      </c>
      <c r="AL205" s="35"/>
      <c r="AM205" s="7"/>
      <c r="AN205" s="1" t="s">
        <v>600</v>
      </c>
      <c r="AO205" s="7"/>
    </row>
    <row r="206" spans="1:41" ht="152.65" x14ac:dyDescent="0.4">
      <c r="A206" s="1">
        <v>204</v>
      </c>
      <c r="B206" s="12">
        <v>20223141008</v>
      </c>
      <c r="C206" s="12" t="s">
        <v>514</v>
      </c>
      <c r="D206" s="1" t="s">
        <v>503</v>
      </c>
      <c r="E206" s="12" t="s">
        <v>596</v>
      </c>
      <c r="F206" s="12" t="s">
        <v>1202</v>
      </c>
      <c r="G206" s="12">
        <v>13192785669</v>
      </c>
      <c r="H206" s="12" t="s">
        <v>423</v>
      </c>
      <c r="I206" s="12" t="s">
        <v>270</v>
      </c>
      <c r="J206" s="12" t="s">
        <v>45</v>
      </c>
      <c r="K206" s="12">
        <v>1.6</v>
      </c>
      <c r="L206" s="1" t="s">
        <v>1203</v>
      </c>
      <c r="M206" s="4">
        <v>1.3</v>
      </c>
      <c r="N206" s="4" t="s">
        <v>1204</v>
      </c>
      <c r="O206" s="1">
        <v>1.2</v>
      </c>
      <c r="P206" s="1" t="s">
        <v>1205</v>
      </c>
      <c r="Q206" s="34"/>
      <c r="R206" s="34"/>
      <c r="S206" s="4"/>
      <c r="T206" s="4"/>
      <c r="U206" s="1"/>
      <c r="V206" s="1"/>
      <c r="W206" s="12">
        <v>0.6</v>
      </c>
      <c r="X206" s="1" t="s">
        <v>1206</v>
      </c>
      <c r="Y206" s="13">
        <v>0.6</v>
      </c>
      <c r="Z206" s="4" t="s">
        <v>1206</v>
      </c>
      <c r="AA206" s="13">
        <v>0.6</v>
      </c>
      <c r="AB206" s="4" t="s">
        <v>1206</v>
      </c>
      <c r="AC206" s="12">
        <v>0.2</v>
      </c>
      <c r="AD206" s="1" t="s">
        <v>1207</v>
      </c>
      <c r="AE206" s="13">
        <v>0.2</v>
      </c>
      <c r="AF206" s="4" t="s">
        <v>1207</v>
      </c>
      <c r="AG206" s="13">
        <v>0.2</v>
      </c>
      <c r="AH206" s="4" t="s">
        <v>1207</v>
      </c>
      <c r="AI206" s="12">
        <v>2.4</v>
      </c>
      <c r="AJ206" s="24">
        <v>2.1</v>
      </c>
      <c r="AK206" s="1">
        <v>2</v>
      </c>
      <c r="AL206" s="4"/>
      <c r="AM206" s="7"/>
      <c r="AN206" s="1" t="s">
        <v>600</v>
      </c>
      <c r="AO206" s="7"/>
    </row>
    <row r="207" spans="1:41" ht="27.75" x14ac:dyDescent="0.4">
      <c r="A207" s="1">
        <v>205</v>
      </c>
      <c r="B207" s="42">
        <v>20223141105</v>
      </c>
      <c r="C207" s="42" t="s">
        <v>514</v>
      </c>
      <c r="D207" s="1" t="s">
        <v>503</v>
      </c>
      <c r="E207" s="12" t="s">
        <v>596</v>
      </c>
      <c r="F207" s="42" t="s">
        <v>1208</v>
      </c>
      <c r="G207" s="42">
        <v>14787257743</v>
      </c>
      <c r="H207" s="42" t="s">
        <v>491</v>
      </c>
      <c r="I207" s="42" t="s">
        <v>270</v>
      </c>
      <c r="J207" s="42" t="s">
        <v>45</v>
      </c>
      <c r="K207" s="42">
        <v>2</v>
      </c>
      <c r="L207" s="46" t="s">
        <v>1209</v>
      </c>
      <c r="M207" s="14">
        <v>2</v>
      </c>
      <c r="N207" s="14" t="s">
        <v>1209</v>
      </c>
      <c r="O207" s="14">
        <v>2</v>
      </c>
      <c r="P207" s="14" t="s">
        <v>1209</v>
      </c>
      <c r="Q207" s="12"/>
      <c r="R207" s="12"/>
      <c r="S207" s="12"/>
      <c r="T207" s="12"/>
      <c r="U207" s="12"/>
      <c r="V207" s="42"/>
      <c r="W207" s="42"/>
      <c r="X207" s="46"/>
      <c r="Y207" s="13"/>
      <c r="Z207" s="13"/>
      <c r="AA207" s="12"/>
      <c r="AB207" s="12"/>
      <c r="AC207" s="12"/>
      <c r="AD207" s="12"/>
      <c r="AE207" s="13"/>
      <c r="AF207" s="13"/>
      <c r="AG207" s="13"/>
      <c r="AH207" s="13"/>
      <c r="AI207" s="12">
        <v>2</v>
      </c>
      <c r="AJ207" s="13">
        <v>2</v>
      </c>
      <c r="AK207" s="12">
        <v>2</v>
      </c>
      <c r="AL207" s="12"/>
      <c r="AM207" s="7"/>
      <c r="AN207" s="1" t="s">
        <v>600</v>
      </c>
      <c r="AO207" s="7"/>
    </row>
    <row r="208" spans="1:41" ht="27.75" x14ac:dyDescent="0.4">
      <c r="A208" s="1">
        <v>206</v>
      </c>
      <c r="B208" s="12">
        <v>20223185010</v>
      </c>
      <c r="C208" s="12" t="s">
        <v>502</v>
      </c>
      <c r="D208" s="1" t="s">
        <v>503</v>
      </c>
      <c r="E208" s="12" t="s">
        <v>596</v>
      </c>
      <c r="F208" s="12" t="s">
        <v>1210</v>
      </c>
      <c r="G208" s="12">
        <v>15521313825</v>
      </c>
      <c r="H208" s="54" t="s">
        <v>1211</v>
      </c>
      <c r="I208" s="12" t="s">
        <v>270</v>
      </c>
      <c r="J208" s="12" t="s">
        <v>45</v>
      </c>
      <c r="K208" s="12">
        <v>2</v>
      </c>
      <c r="L208" s="1" t="s">
        <v>1201</v>
      </c>
      <c r="M208" s="13">
        <v>2</v>
      </c>
      <c r="N208" s="13" t="s">
        <v>1201</v>
      </c>
      <c r="O208" s="25">
        <v>2</v>
      </c>
      <c r="P208" s="25" t="s">
        <v>1201</v>
      </c>
      <c r="Q208" s="54"/>
      <c r="R208" s="54"/>
      <c r="S208" s="54"/>
      <c r="T208" s="12"/>
      <c r="U208" s="12"/>
      <c r="V208" s="12"/>
      <c r="W208" s="12">
        <v>0</v>
      </c>
      <c r="X208" s="1">
        <v>0</v>
      </c>
      <c r="Y208" s="13">
        <v>0</v>
      </c>
      <c r="Z208" s="13">
        <v>0</v>
      </c>
      <c r="AA208" s="12"/>
      <c r="AB208" s="12"/>
      <c r="AC208" s="12">
        <v>0</v>
      </c>
      <c r="AD208" s="12">
        <v>0</v>
      </c>
      <c r="AE208" s="13">
        <v>0</v>
      </c>
      <c r="AF208" s="13">
        <v>0</v>
      </c>
      <c r="AG208" s="13"/>
      <c r="AH208" s="13"/>
      <c r="AI208" s="12">
        <v>2</v>
      </c>
      <c r="AJ208" s="13">
        <v>2</v>
      </c>
      <c r="AK208" s="12">
        <v>2</v>
      </c>
      <c r="AL208" s="12"/>
      <c r="AM208" s="7"/>
      <c r="AN208" s="1" t="s">
        <v>600</v>
      </c>
      <c r="AO208" s="7"/>
    </row>
    <row r="209" spans="1:41" ht="69.400000000000006" x14ac:dyDescent="0.4">
      <c r="A209" s="1">
        <v>207</v>
      </c>
      <c r="B209" s="1">
        <v>20223185032</v>
      </c>
      <c r="C209" s="18" t="s">
        <v>502</v>
      </c>
      <c r="D209" s="1" t="s">
        <v>503</v>
      </c>
      <c r="E209" s="1" t="s">
        <v>601</v>
      </c>
      <c r="F209" s="1" t="s">
        <v>1212</v>
      </c>
      <c r="G209" s="1">
        <v>18438271172</v>
      </c>
      <c r="H209" s="1" t="s">
        <v>475</v>
      </c>
      <c r="I209" s="1" t="s">
        <v>270</v>
      </c>
      <c r="J209" s="1" t="s">
        <v>45</v>
      </c>
      <c r="K209" s="1">
        <v>0.6</v>
      </c>
      <c r="L209" s="1" t="s">
        <v>1213</v>
      </c>
      <c r="M209" s="1">
        <v>0.6</v>
      </c>
      <c r="N209" s="1" t="s">
        <v>1213</v>
      </c>
      <c r="O209" s="1">
        <v>0.6</v>
      </c>
      <c r="P209" s="1" t="s">
        <v>1213</v>
      </c>
      <c r="Q209" s="1">
        <v>0</v>
      </c>
      <c r="R209" s="1"/>
      <c r="S209" s="1">
        <v>0</v>
      </c>
      <c r="T209" s="4"/>
      <c r="U209" s="1">
        <v>0</v>
      </c>
      <c r="V209" s="4"/>
      <c r="W209" s="1">
        <v>0.8</v>
      </c>
      <c r="X209" s="1" t="s">
        <v>1214</v>
      </c>
      <c r="Y209" s="1">
        <v>0.8</v>
      </c>
      <c r="Z209" s="1" t="s">
        <v>1214</v>
      </c>
      <c r="AA209" s="1">
        <v>0.8</v>
      </c>
      <c r="AB209" s="1" t="s">
        <v>1214</v>
      </c>
      <c r="AC209" s="1">
        <v>0.6</v>
      </c>
      <c r="AD209" s="1" t="s">
        <v>1215</v>
      </c>
      <c r="AE209" s="1">
        <v>0.6</v>
      </c>
      <c r="AF209" s="1" t="s">
        <v>1215</v>
      </c>
      <c r="AG209" s="1">
        <v>0.6</v>
      </c>
      <c r="AH209" s="1" t="s">
        <v>1215</v>
      </c>
      <c r="AI209" s="1">
        <v>2</v>
      </c>
      <c r="AJ209" s="4">
        <v>2</v>
      </c>
      <c r="AK209" s="1">
        <v>2</v>
      </c>
      <c r="AL209" s="4"/>
      <c r="AM209" s="7"/>
      <c r="AN209" s="1" t="s">
        <v>162</v>
      </c>
      <c r="AO209" s="1" t="s">
        <v>605</v>
      </c>
    </row>
    <row r="210" spans="1:41" ht="111" x14ac:dyDescent="0.4">
      <c r="A210" s="1">
        <v>208</v>
      </c>
      <c r="B210" s="1">
        <v>20223141012</v>
      </c>
      <c r="C210" s="1" t="s">
        <v>514</v>
      </c>
      <c r="D210" s="1" t="s">
        <v>503</v>
      </c>
      <c r="E210" s="1" t="s">
        <v>509</v>
      </c>
      <c r="F210" s="1" t="s">
        <v>1216</v>
      </c>
      <c r="G210" s="1">
        <v>18814065148</v>
      </c>
      <c r="H210" s="7" t="s">
        <v>83</v>
      </c>
      <c r="I210" s="1" t="s">
        <v>270</v>
      </c>
      <c r="J210" s="1" t="s">
        <v>45</v>
      </c>
      <c r="K210" s="1">
        <v>0.9</v>
      </c>
      <c r="L210" s="1" t="s">
        <v>1217</v>
      </c>
      <c r="M210" s="4">
        <v>0.9</v>
      </c>
      <c r="N210" s="4" t="s">
        <v>1217</v>
      </c>
      <c r="O210" s="7">
        <v>0.9</v>
      </c>
      <c r="P210" s="7" t="s">
        <v>1217</v>
      </c>
      <c r="Q210" s="7"/>
      <c r="R210" s="7"/>
      <c r="S210" s="7"/>
      <c r="T210" s="7"/>
      <c r="U210" s="7"/>
      <c r="V210" s="7"/>
      <c r="W210" s="7">
        <v>0.6</v>
      </c>
      <c r="X210" s="6" t="s">
        <v>1218</v>
      </c>
      <c r="Y210" s="6">
        <v>0.6</v>
      </c>
      <c r="Z210" s="7" t="s">
        <v>1218</v>
      </c>
      <c r="AA210" s="7">
        <v>0.6</v>
      </c>
      <c r="AB210" s="7" t="s">
        <v>1218</v>
      </c>
      <c r="AC210" s="7">
        <v>0.4</v>
      </c>
      <c r="AD210" s="4" t="s">
        <v>1219</v>
      </c>
      <c r="AE210" s="4">
        <v>0.4</v>
      </c>
      <c r="AF210" s="4" t="s">
        <v>1219</v>
      </c>
      <c r="AG210" s="4">
        <v>0.4</v>
      </c>
      <c r="AH210" s="1" t="s">
        <v>1219</v>
      </c>
      <c r="AI210" s="4">
        <v>1.9</v>
      </c>
      <c r="AJ210" s="1">
        <v>1.9</v>
      </c>
      <c r="AK210" s="1">
        <v>1.9</v>
      </c>
      <c r="AL210" s="7"/>
      <c r="AM210" s="7"/>
      <c r="AN210" s="7"/>
      <c r="AO210" s="7" t="s">
        <v>235</v>
      </c>
    </row>
    <row r="211" spans="1:41" ht="111" x14ac:dyDescent="0.4">
      <c r="A211" s="1">
        <v>209</v>
      </c>
      <c r="B211" s="1" t="s">
        <v>1220</v>
      </c>
      <c r="C211" s="1" t="s">
        <v>514</v>
      </c>
      <c r="D211" s="1" t="s">
        <v>503</v>
      </c>
      <c r="E211" s="1" t="s">
        <v>584</v>
      </c>
      <c r="F211" s="9" t="s">
        <v>1221</v>
      </c>
      <c r="G211" s="1">
        <v>19927535603</v>
      </c>
      <c r="H211" s="1" t="s">
        <v>374</v>
      </c>
      <c r="I211" s="1" t="s">
        <v>270</v>
      </c>
      <c r="J211" s="1" t="s">
        <v>45</v>
      </c>
      <c r="K211" s="1">
        <v>0.6</v>
      </c>
      <c r="L211" s="1" t="s">
        <v>1222</v>
      </c>
      <c r="M211" s="4">
        <v>0.6</v>
      </c>
      <c r="N211" s="4" t="s">
        <v>1222</v>
      </c>
      <c r="O211" s="4">
        <v>0.8</v>
      </c>
      <c r="P211" s="4" t="s">
        <v>1223</v>
      </c>
      <c r="Q211" s="40"/>
      <c r="R211" s="40"/>
      <c r="S211" s="6"/>
      <c r="T211" s="6"/>
      <c r="U211" s="7"/>
      <c r="V211" s="7"/>
      <c r="W211" s="1">
        <v>0.6</v>
      </c>
      <c r="X211" s="36" t="s">
        <v>1224</v>
      </c>
      <c r="Y211" s="4">
        <v>0.6</v>
      </c>
      <c r="Z211" s="3" t="s">
        <v>1224</v>
      </c>
      <c r="AA211" s="4">
        <v>0.6</v>
      </c>
      <c r="AB211" s="3" t="s">
        <v>1224</v>
      </c>
      <c r="AC211" s="40">
        <v>0.6</v>
      </c>
      <c r="AD211" s="34" t="s">
        <v>1225</v>
      </c>
      <c r="AE211" s="4">
        <v>0.6</v>
      </c>
      <c r="AF211" s="4" t="s">
        <v>1226</v>
      </c>
      <c r="AG211" s="4">
        <v>0.4</v>
      </c>
      <c r="AH211" s="4" t="s">
        <v>1227</v>
      </c>
      <c r="AI211" s="1">
        <v>1.8</v>
      </c>
      <c r="AJ211" s="4">
        <f>AE211+Y211+M211</f>
        <v>1.7999999999999998</v>
      </c>
      <c r="AK211" s="1">
        <f>AG211+AA211+O211</f>
        <v>1.8</v>
      </c>
      <c r="AL211" s="52"/>
      <c r="AM211" s="7" t="s">
        <v>1228</v>
      </c>
      <c r="AN211" s="7"/>
      <c r="AO211" s="7" t="s">
        <v>595</v>
      </c>
    </row>
    <row r="212" spans="1:41" ht="55.5" x14ac:dyDescent="0.4">
      <c r="A212" s="1">
        <v>210</v>
      </c>
      <c r="B212" s="1" t="s">
        <v>1229</v>
      </c>
      <c r="C212" s="1" t="s">
        <v>514</v>
      </c>
      <c r="D212" s="1" t="s">
        <v>503</v>
      </c>
      <c r="E212" s="1" t="s">
        <v>584</v>
      </c>
      <c r="F212" s="9" t="s">
        <v>1230</v>
      </c>
      <c r="G212" s="1">
        <v>18296742881</v>
      </c>
      <c r="H212" s="1" t="s">
        <v>66</v>
      </c>
      <c r="I212" s="1" t="s">
        <v>270</v>
      </c>
      <c r="J212" s="1" t="s">
        <v>45</v>
      </c>
      <c r="K212" s="1">
        <v>0.8</v>
      </c>
      <c r="L212" s="1" t="s">
        <v>1231</v>
      </c>
      <c r="M212" s="4">
        <v>1</v>
      </c>
      <c r="N212" s="4" t="s">
        <v>1232</v>
      </c>
      <c r="O212" s="6">
        <v>1</v>
      </c>
      <c r="P212" s="4" t="s">
        <v>1232</v>
      </c>
      <c r="Q212" s="40"/>
      <c r="R212" s="40"/>
      <c r="S212" s="6"/>
      <c r="T212" s="6"/>
      <c r="U212" s="7"/>
      <c r="V212" s="7"/>
      <c r="W212" s="1">
        <v>0.4</v>
      </c>
      <c r="X212" s="1" t="s">
        <v>1233</v>
      </c>
      <c r="Y212" s="4">
        <v>0.4</v>
      </c>
      <c r="Z212" s="4" t="s">
        <v>1233</v>
      </c>
      <c r="AA212" s="4">
        <v>0.4</v>
      </c>
      <c r="AB212" s="4" t="s">
        <v>1233</v>
      </c>
      <c r="AC212" s="40">
        <v>0.6</v>
      </c>
      <c r="AD212" s="34" t="s">
        <v>1234</v>
      </c>
      <c r="AE212" s="4">
        <v>0.4</v>
      </c>
      <c r="AF212" s="4" t="s">
        <v>1235</v>
      </c>
      <c r="AG212" s="4">
        <v>0.4</v>
      </c>
      <c r="AH212" s="4" t="s">
        <v>1235</v>
      </c>
      <c r="AI212" s="1">
        <v>1.8</v>
      </c>
      <c r="AJ212" s="4">
        <f>AE212+Y212+M212</f>
        <v>1.8</v>
      </c>
      <c r="AK212" s="1">
        <f>AG212+AA212+O212</f>
        <v>1.8</v>
      </c>
      <c r="AL212" s="52"/>
      <c r="AM212" s="7"/>
      <c r="AN212" s="7" t="s">
        <v>595</v>
      </c>
      <c r="AO212" s="7" t="s">
        <v>1153</v>
      </c>
    </row>
    <row r="213" spans="1:41" ht="152.65" x14ac:dyDescent="0.4">
      <c r="A213" s="1">
        <v>211</v>
      </c>
      <c r="B213" s="42">
        <v>20223185045</v>
      </c>
      <c r="C213" s="42" t="s">
        <v>502</v>
      </c>
      <c r="D213" s="1" t="s">
        <v>503</v>
      </c>
      <c r="E213" s="12" t="s">
        <v>596</v>
      </c>
      <c r="F213" s="42" t="s">
        <v>1236</v>
      </c>
      <c r="G213" s="42">
        <v>15949367602</v>
      </c>
      <c r="H213" s="42" t="s">
        <v>1237</v>
      </c>
      <c r="I213" s="42" t="s">
        <v>270</v>
      </c>
      <c r="J213" s="42" t="s">
        <v>45</v>
      </c>
      <c r="K213" s="12"/>
      <c r="L213" s="1"/>
      <c r="M213" s="12"/>
      <c r="N213" s="12"/>
      <c r="O213" s="12">
        <v>0</v>
      </c>
      <c r="P213" s="12"/>
      <c r="Q213" s="12"/>
      <c r="R213" s="12"/>
      <c r="S213" s="12"/>
      <c r="T213" s="12"/>
      <c r="U213" s="12"/>
      <c r="V213" s="12"/>
      <c r="W213" s="42">
        <v>1.9</v>
      </c>
      <c r="X213" s="46" t="s">
        <v>1238</v>
      </c>
      <c r="Y213" s="13">
        <v>1.5</v>
      </c>
      <c r="Z213" s="4" t="s">
        <v>1239</v>
      </c>
      <c r="AA213" s="12">
        <v>0.2</v>
      </c>
      <c r="AB213" s="1" t="s">
        <v>1240</v>
      </c>
      <c r="AC213" s="12">
        <v>0</v>
      </c>
      <c r="AD213" s="12">
        <v>0</v>
      </c>
      <c r="AE213" s="13">
        <v>0</v>
      </c>
      <c r="AF213" s="13">
        <v>0</v>
      </c>
      <c r="AG213" s="13">
        <v>1.5</v>
      </c>
      <c r="AH213" s="4" t="s">
        <v>1241</v>
      </c>
      <c r="AI213" s="12">
        <v>1.9</v>
      </c>
      <c r="AJ213" s="13">
        <v>1.5</v>
      </c>
      <c r="AK213" s="12">
        <v>1.7</v>
      </c>
      <c r="AL213" s="12"/>
      <c r="AM213" s="7"/>
      <c r="AN213" s="1" t="s">
        <v>600</v>
      </c>
      <c r="AO213" s="7"/>
    </row>
    <row r="214" spans="1:41" ht="83.25" x14ac:dyDescent="0.4">
      <c r="A214" s="1">
        <v>212</v>
      </c>
      <c r="B214" s="1">
        <v>20223185015</v>
      </c>
      <c r="C214" s="1" t="s">
        <v>502</v>
      </c>
      <c r="D214" s="1" t="s">
        <v>503</v>
      </c>
      <c r="E214" s="1" t="s">
        <v>584</v>
      </c>
      <c r="F214" s="9" t="s">
        <v>1242</v>
      </c>
      <c r="G214" s="1">
        <v>13640690940</v>
      </c>
      <c r="H214" s="1" t="s">
        <v>258</v>
      </c>
      <c r="I214" s="1" t="s">
        <v>270</v>
      </c>
      <c r="J214" s="1" t="s">
        <v>45</v>
      </c>
      <c r="K214" s="1">
        <v>0.4</v>
      </c>
      <c r="L214" s="1" t="s">
        <v>1243</v>
      </c>
      <c r="M214" s="4">
        <v>0.4</v>
      </c>
      <c r="N214" s="4" t="s">
        <v>1243</v>
      </c>
      <c r="O214" s="4">
        <v>0.4</v>
      </c>
      <c r="P214" s="23" t="s">
        <v>1243</v>
      </c>
      <c r="Q214" s="41"/>
      <c r="R214" s="41"/>
      <c r="S214" s="26"/>
      <c r="T214" s="6"/>
      <c r="U214" s="7"/>
      <c r="V214" s="7"/>
      <c r="W214" s="1"/>
      <c r="X214" s="36"/>
      <c r="Y214" s="6"/>
      <c r="Z214" s="6"/>
      <c r="AA214" s="7"/>
      <c r="AB214" s="7"/>
      <c r="AC214" s="40">
        <v>1.2</v>
      </c>
      <c r="AD214" s="34" t="s">
        <v>1244</v>
      </c>
      <c r="AE214" s="4">
        <v>1.2</v>
      </c>
      <c r="AF214" s="4" t="s">
        <v>1244</v>
      </c>
      <c r="AG214" s="4">
        <v>1.2</v>
      </c>
      <c r="AH214" s="4" t="s">
        <v>1244</v>
      </c>
      <c r="AI214" s="1">
        <v>1.6</v>
      </c>
      <c r="AJ214" s="4">
        <f>AE214+Y214+M214</f>
        <v>1.6</v>
      </c>
      <c r="AK214" s="1">
        <f>AG214+AA214+O214</f>
        <v>1.6</v>
      </c>
      <c r="AL214" s="6"/>
      <c r="AM214" s="7"/>
      <c r="AN214" s="7" t="s">
        <v>595</v>
      </c>
      <c r="AO214" s="7" t="s">
        <v>1153</v>
      </c>
    </row>
    <row r="215" spans="1:41" ht="150" x14ac:dyDescent="0.4">
      <c r="A215" s="1">
        <v>213</v>
      </c>
      <c r="B215" s="1">
        <v>20223185084</v>
      </c>
      <c r="C215" s="18" t="s">
        <v>502</v>
      </c>
      <c r="D215" s="1" t="s">
        <v>503</v>
      </c>
      <c r="E215" s="18" t="s">
        <v>970</v>
      </c>
      <c r="F215" s="18" t="s">
        <v>1245</v>
      </c>
      <c r="G215" s="1">
        <v>13414852029</v>
      </c>
      <c r="H215" s="18" t="s">
        <v>1191</v>
      </c>
      <c r="I215" s="1" t="s">
        <v>270</v>
      </c>
      <c r="J215" s="1" t="s">
        <v>45</v>
      </c>
      <c r="K215" s="1">
        <v>0.4</v>
      </c>
      <c r="L215" s="18" t="s">
        <v>1246</v>
      </c>
      <c r="M215" s="4">
        <v>1</v>
      </c>
      <c r="N215" s="3" t="s">
        <v>1507</v>
      </c>
      <c r="O215" s="2">
        <v>1</v>
      </c>
      <c r="P215" s="37" t="s">
        <v>1507</v>
      </c>
      <c r="Q215" s="1">
        <v>0</v>
      </c>
      <c r="R215" s="4">
        <v>0</v>
      </c>
      <c r="S215" s="4">
        <v>0</v>
      </c>
      <c r="T215" s="4">
        <v>0</v>
      </c>
      <c r="U215" s="4">
        <v>0</v>
      </c>
      <c r="V215" s="4">
        <v>0</v>
      </c>
      <c r="W215" s="1">
        <v>0.4</v>
      </c>
      <c r="X215" s="18" t="s">
        <v>1247</v>
      </c>
      <c r="Y215" s="1">
        <v>0.4</v>
      </c>
      <c r="Z215" s="18" t="s">
        <v>1247</v>
      </c>
      <c r="AA215" s="1">
        <v>0.4</v>
      </c>
      <c r="AB215" s="18" t="s">
        <v>1247</v>
      </c>
      <c r="AC215" s="1">
        <v>0.8</v>
      </c>
      <c r="AD215" s="18" t="s">
        <v>1508</v>
      </c>
      <c r="AE215" s="4">
        <v>0.2</v>
      </c>
      <c r="AF215" s="4" t="s">
        <v>1248</v>
      </c>
      <c r="AG215" s="4">
        <v>0.2</v>
      </c>
      <c r="AH215" s="4" t="s">
        <v>1248</v>
      </c>
      <c r="AI215" s="1">
        <v>1.6</v>
      </c>
      <c r="AJ215" s="4">
        <v>1.6</v>
      </c>
      <c r="AK215" s="1">
        <v>1.6</v>
      </c>
      <c r="AL215" s="3"/>
      <c r="AM215" s="7"/>
      <c r="AN215" s="1" t="s">
        <v>162</v>
      </c>
      <c r="AO215" s="1" t="s">
        <v>605</v>
      </c>
    </row>
    <row r="216" spans="1:41" ht="83.25" x14ac:dyDescent="0.4">
      <c r="A216" s="1">
        <v>214</v>
      </c>
      <c r="B216" s="1">
        <v>20223141034</v>
      </c>
      <c r="C216" s="1" t="s">
        <v>514</v>
      </c>
      <c r="D216" s="1" t="s">
        <v>503</v>
      </c>
      <c r="E216" s="1" t="s">
        <v>1249</v>
      </c>
      <c r="F216" s="1" t="s">
        <v>1250</v>
      </c>
      <c r="G216" s="1">
        <v>13610075821</v>
      </c>
      <c r="H216" s="7" t="s">
        <v>470</v>
      </c>
      <c r="I216" s="1" t="s">
        <v>270</v>
      </c>
      <c r="J216" s="1" t="s">
        <v>45</v>
      </c>
      <c r="K216" s="1">
        <v>0.9</v>
      </c>
      <c r="L216" s="1" t="s">
        <v>1251</v>
      </c>
      <c r="M216" s="4">
        <v>0.4</v>
      </c>
      <c r="N216" s="4" t="s">
        <v>1252</v>
      </c>
      <c r="O216" s="7">
        <v>0.4</v>
      </c>
      <c r="P216" s="7" t="s">
        <v>1252</v>
      </c>
      <c r="Q216" s="7">
        <v>0</v>
      </c>
      <c r="R216" s="7" t="s">
        <v>48</v>
      </c>
      <c r="S216" s="7">
        <v>0</v>
      </c>
      <c r="T216" s="7" t="s">
        <v>48</v>
      </c>
      <c r="U216" s="7"/>
      <c r="V216" s="7"/>
      <c r="W216" s="7">
        <v>0.2</v>
      </c>
      <c r="X216" s="7" t="s">
        <v>1253</v>
      </c>
      <c r="Y216" s="6">
        <v>0.2</v>
      </c>
      <c r="Z216" s="6" t="s">
        <v>1253</v>
      </c>
      <c r="AA216" s="7">
        <v>0.2</v>
      </c>
      <c r="AB216" s="7"/>
      <c r="AC216" s="7">
        <v>0.9</v>
      </c>
      <c r="AD216" s="1" t="s">
        <v>1254</v>
      </c>
      <c r="AE216" s="4">
        <v>0.9</v>
      </c>
      <c r="AF216" s="4" t="s">
        <v>1254</v>
      </c>
      <c r="AG216" s="4">
        <v>0.9</v>
      </c>
      <c r="AH216" s="4" t="s">
        <v>1254</v>
      </c>
      <c r="AI216" s="1">
        <v>2</v>
      </c>
      <c r="AJ216" s="4">
        <v>1.5</v>
      </c>
      <c r="AK216" s="1">
        <v>1.5</v>
      </c>
      <c r="AL216" s="7"/>
      <c r="AM216" s="7"/>
      <c r="AN216" s="7" t="s">
        <v>202</v>
      </c>
      <c r="AO216" s="7" t="s">
        <v>203</v>
      </c>
    </row>
    <row r="217" spans="1:41" ht="124.9" x14ac:dyDescent="0.4">
      <c r="A217" s="1">
        <v>215</v>
      </c>
      <c r="B217" s="1">
        <v>20223185082</v>
      </c>
      <c r="C217" s="1" t="s">
        <v>502</v>
      </c>
      <c r="D217" s="1" t="s">
        <v>503</v>
      </c>
      <c r="E217" s="1" t="s">
        <v>509</v>
      </c>
      <c r="F217" s="1" t="s">
        <v>1255</v>
      </c>
      <c r="G217" s="1">
        <v>13794293384</v>
      </c>
      <c r="H217" s="7" t="s">
        <v>112</v>
      </c>
      <c r="I217" s="1" t="s">
        <v>270</v>
      </c>
      <c r="J217" s="1" t="s">
        <v>45</v>
      </c>
      <c r="K217" s="1">
        <v>1</v>
      </c>
      <c r="L217" s="1" t="s">
        <v>1256</v>
      </c>
      <c r="M217" s="4">
        <v>1</v>
      </c>
      <c r="N217" s="4" t="s">
        <v>1256</v>
      </c>
      <c r="O217" s="7">
        <v>1</v>
      </c>
      <c r="P217" s="7" t="s">
        <v>1256</v>
      </c>
      <c r="Q217" s="7"/>
      <c r="R217" s="7"/>
      <c r="S217" s="7"/>
      <c r="T217" s="7"/>
      <c r="U217" s="7"/>
      <c r="V217" s="7"/>
      <c r="W217" s="7">
        <v>0.2</v>
      </c>
      <c r="X217" s="6" t="s">
        <v>1257</v>
      </c>
      <c r="Y217" s="6">
        <v>0.2</v>
      </c>
      <c r="Z217" s="7" t="s">
        <v>1257</v>
      </c>
      <c r="AA217" s="7">
        <v>0.2</v>
      </c>
      <c r="AB217" s="7" t="s">
        <v>1257</v>
      </c>
      <c r="AC217" s="7">
        <v>0.2</v>
      </c>
      <c r="AD217" s="4" t="s">
        <v>1258</v>
      </c>
      <c r="AE217" s="4">
        <v>0.2</v>
      </c>
      <c r="AF217" s="4" t="s">
        <v>1258</v>
      </c>
      <c r="AG217" s="4">
        <v>0.2</v>
      </c>
      <c r="AH217" s="1" t="s">
        <v>1258</v>
      </c>
      <c r="AI217" s="4">
        <v>1.4</v>
      </c>
      <c r="AJ217" s="1">
        <v>1.4</v>
      </c>
      <c r="AK217" s="1">
        <v>1.4</v>
      </c>
      <c r="AL217" s="7"/>
      <c r="AM217" s="7"/>
      <c r="AN217" s="7"/>
      <c r="AO217" s="7" t="s">
        <v>235</v>
      </c>
    </row>
    <row r="218" spans="1:41" ht="97.15" x14ac:dyDescent="0.4">
      <c r="A218" s="1">
        <v>216</v>
      </c>
      <c r="B218" s="1">
        <v>20223185089</v>
      </c>
      <c r="C218" s="1" t="s">
        <v>502</v>
      </c>
      <c r="D218" s="1" t="s">
        <v>503</v>
      </c>
      <c r="E218" s="1" t="s">
        <v>515</v>
      </c>
      <c r="F218" s="1" t="s">
        <v>1259</v>
      </c>
      <c r="G218" s="1">
        <v>15797759063</v>
      </c>
      <c r="H218" s="7" t="s">
        <v>101</v>
      </c>
      <c r="I218" s="1" t="s">
        <v>1051</v>
      </c>
      <c r="J218" s="1" t="s">
        <v>45</v>
      </c>
      <c r="K218" s="1">
        <v>0</v>
      </c>
      <c r="L218" s="1">
        <v>0</v>
      </c>
      <c r="M218" s="4"/>
      <c r="N218" s="4"/>
      <c r="O218" s="7"/>
      <c r="P218" s="7"/>
      <c r="Q218" s="7">
        <v>0</v>
      </c>
      <c r="R218" s="7">
        <v>0</v>
      </c>
      <c r="S218" s="7"/>
      <c r="T218" s="7"/>
      <c r="U218" s="7"/>
      <c r="V218" s="7"/>
      <c r="W218" s="7">
        <v>0.6</v>
      </c>
      <c r="X218" s="7" t="s">
        <v>1260</v>
      </c>
      <c r="Y218" s="6">
        <v>0.6</v>
      </c>
      <c r="Z218" s="6"/>
      <c r="AA218" s="7">
        <v>0.6</v>
      </c>
      <c r="AB218" s="7"/>
      <c r="AC218" s="7">
        <v>0.9</v>
      </c>
      <c r="AD218" s="1" t="s">
        <v>1261</v>
      </c>
      <c r="AE218" s="4">
        <v>0.9</v>
      </c>
      <c r="AF218" s="4" t="s">
        <v>1262</v>
      </c>
      <c r="AG218" s="4">
        <v>0.9</v>
      </c>
      <c r="AH218" s="4"/>
      <c r="AI218" s="1">
        <v>1.5</v>
      </c>
      <c r="AJ218" s="4">
        <v>1.5</v>
      </c>
      <c r="AK218" s="1">
        <v>1.4</v>
      </c>
      <c r="AL218" s="7"/>
      <c r="AM218" s="7" t="s">
        <v>616</v>
      </c>
      <c r="AN218" s="7"/>
      <c r="AO218" s="7" t="s">
        <v>153</v>
      </c>
    </row>
    <row r="219" spans="1:41" ht="27.75" x14ac:dyDescent="0.4">
      <c r="A219" s="1">
        <v>217</v>
      </c>
      <c r="B219" s="10">
        <v>20223141092</v>
      </c>
      <c r="C219" s="10" t="s">
        <v>514</v>
      </c>
      <c r="D219" s="1" t="s">
        <v>503</v>
      </c>
      <c r="E219" s="12" t="s">
        <v>568</v>
      </c>
      <c r="F219" s="10" t="s">
        <v>1263</v>
      </c>
      <c r="G219" s="10">
        <v>13710050031</v>
      </c>
      <c r="H219" s="10" t="s">
        <v>368</v>
      </c>
      <c r="I219" s="10" t="s">
        <v>270</v>
      </c>
      <c r="J219" s="10" t="s">
        <v>45</v>
      </c>
      <c r="K219" s="10">
        <v>1</v>
      </c>
      <c r="L219" s="1" t="s">
        <v>1264</v>
      </c>
      <c r="M219" s="13">
        <v>1</v>
      </c>
      <c r="N219" s="13"/>
      <c r="O219" s="13">
        <v>1</v>
      </c>
      <c r="P219" s="12"/>
      <c r="Q219" s="37">
        <v>0</v>
      </c>
      <c r="R219" s="12"/>
      <c r="S219" s="4">
        <v>0</v>
      </c>
      <c r="T219" s="12"/>
      <c r="U219" s="4">
        <v>0</v>
      </c>
      <c r="V219" s="12"/>
      <c r="W219" s="10">
        <v>0.2</v>
      </c>
      <c r="X219" s="1" t="s">
        <v>1265</v>
      </c>
      <c r="Y219" s="13">
        <v>0.2</v>
      </c>
      <c r="Z219" s="12"/>
      <c r="AA219" s="13">
        <v>0.2</v>
      </c>
      <c r="AB219" s="12"/>
      <c r="AC219" s="10">
        <v>0.3</v>
      </c>
      <c r="AD219" s="1" t="s">
        <v>1266</v>
      </c>
      <c r="AE219" s="13">
        <v>0.2</v>
      </c>
      <c r="AF219" s="4" t="s">
        <v>1267</v>
      </c>
      <c r="AG219" s="13">
        <v>0.2</v>
      </c>
      <c r="AH219" s="13"/>
      <c r="AI219" s="11">
        <v>1.5</v>
      </c>
      <c r="AJ219" s="13">
        <v>1.4</v>
      </c>
      <c r="AK219" s="13">
        <v>1.4</v>
      </c>
      <c r="AL219" s="12"/>
      <c r="AM219" s="7"/>
      <c r="AN219" s="1" t="s">
        <v>153</v>
      </c>
      <c r="AO219" s="1" t="s">
        <v>161</v>
      </c>
    </row>
    <row r="220" spans="1:41" ht="83.25" x14ac:dyDescent="0.4">
      <c r="A220" s="1">
        <v>218</v>
      </c>
      <c r="B220" s="1">
        <v>20223185014</v>
      </c>
      <c r="C220" s="18" t="s">
        <v>502</v>
      </c>
      <c r="D220" s="1" t="s">
        <v>503</v>
      </c>
      <c r="E220" s="18" t="s">
        <v>601</v>
      </c>
      <c r="F220" s="18" t="s">
        <v>1268</v>
      </c>
      <c r="G220" s="1">
        <v>15565972107</v>
      </c>
      <c r="H220" s="18" t="s">
        <v>972</v>
      </c>
      <c r="I220" s="1" t="s">
        <v>270</v>
      </c>
      <c r="J220" s="18" t="s">
        <v>45</v>
      </c>
      <c r="K220" s="1">
        <v>0.6</v>
      </c>
      <c r="L220" s="18" t="s">
        <v>1269</v>
      </c>
      <c r="M220" s="1">
        <v>0.6</v>
      </c>
      <c r="N220" s="18" t="s">
        <v>1269</v>
      </c>
      <c r="O220" s="1">
        <v>0.6</v>
      </c>
      <c r="P220" s="18" t="s">
        <v>1269</v>
      </c>
      <c r="Q220" s="1">
        <v>0</v>
      </c>
      <c r="R220" s="1">
        <v>0</v>
      </c>
      <c r="S220" s="1">
        <v>0</v>
      </c>
      <c r="T220" s="1">
        <v>0</v>
      </c>
      <c r="U220" s="1">
        <v>0</v>
      </c>
      <c r="V220" s="1">
        <v>0</v>
      </c>
      <c r="W220" s="1">
        <v>0.2</v>
      </c>
      <c r="X220" s="18" t="s">
        <v>1509</v>
      </c>
      <c r="Y220" s="1">
        <v>0.2</v>
      </c>
      <c r="Z220" s="18" t="s">
        <v>1509</v>
      </c>
      <c r="AA220" s="1">
        <v>0.2</v>
      </c>
      <c r="AB220" s="18" t="s">
        <v>1509</v>
      </c>
      <c r="AC220" s="1">
        <v>0.6</v>
      </c>
      <c r="AD220" s="18" t="s">
        <v>1510</v>
      </c>
      <c r="AE220" s="1">
        <v>0.6</v>
      </c>
      <c r="AF220" s="18" t="s">
        <v>1510</v>
      </c>
      <c r="AG220" s="1">
        <v>0.6</v>
      </c>
      <c r="AH220" s="18" t="s">
        <v>1510</v>
      </c>
      <c r="AI220" s="1">
        <v>1.4</v>
      </c>
      <c r="AJ220" s="12">
        <v>1.4</v>
      </c>
      <c r="AK220" s="12">
        <v>1.4</v>
      </c>
      <c r="AL220" s="12"/>
      <c r="AM220" s="7"/>
      <c r="AN220" s="1" t="s">
        <v>162</v>
      </c>
      <c r="AO220" s="1" t="s">
        <v>605</v>
      </c>
    </row>
    <row r="221" spans="1:41" ht="69.400000000000006" x14ac:dyDescent="0.4">
      <c r="A221" s="1">
        <v>219</v>
      </c>
      <c r="B221" s="10">
        <v>20223141036</v>
      </c>
      <c r="C221" s="10" t="s">
        <v>514</v>
      </c>
      <c r="D221" s="1" t="s">
        <v>503</v>
      </c>
      <c r="E221" s="12" t="s">
        <v>568</v>
      </c>
      <c r="F221" s="10" t="s">
        <v>1270</v>
      </c>
      <c r="G221" s="10">
        <v>18937616811</v>
      </c>
      <c r="H221" s="10" t="s">
        <v>858</v>
      </c>
      <c r="I221" s="10" t="s">
        <v>270</v>
      </c>
      <c r="J221" s="10" t="s">
        <v>45</v>
      </c>
      <c r="K221" s="10">
        <v>0.7</v>
      </c>
      <c r="L221" s="1" t="s">
        <v>1271</v>
      </c>
      <c r="M221" s="13">
        <v>0.7</v>
      </c>
      <c r="N221" s="13"/>
      <c r="O221" s="13">
        <v>0.7</v>
      </c>
      <c r="P221" s="12"/>
      <c r="Q221" s="37">
        <v>0</v>
      </c>
      <c r="R221" s="12"/>
      <c r="S221" s="4">
        <v>0</v>
      </c>
      <c r="T221" s="12"/>
      <c r="U221" s="4">
        <v>0</v>
      </c>
      <c r="V221" s="12"/>
      <c r="W221" s="10">
        <v>0.4</v>
      </c>
      <c r="X221" s="1" t="s">
        <v>1272</v>
      </c>
      <c r="Y221" s="13">
        <v>0.4</v>
      </c>
      <c r="Z221" s="12"/>
      <c r="AA221" s="13">
        <v>0.2</v>
      </c>
      <c r="AB221" s="4" t="s">
        <v>861</v>
      </c>
      <c r="AC221" s="10">
        <v>0.4</v>
      </c>
      <c r="AD221" s="1" t="s">
        <v>1273</v>
      </c>
      <c r="AE221" s="13">
        <v>0.4</v>
      </c>
      <c r="AF221" s="4"/>
      <c r="AG221" s="13">
        <v>0.4</v>
      </c>
      <c r="AH221" s="13"/>
      <c r="AI221" s="11">
        <v>1.5</v>
      </c>
      <c r="AJ221" s="13">
        <v>1.5</v>
      </c>
      <c r="AK221" s="13">
        <v>1.3</v>
      </c>
      <c r="AL221" s="13"/>
      <c r="AM221" s="7"/>
      <c r="AN221" s="1" t="s">
        <v>153</v>
      </c>
      <c r="AO221" s="1" t="s">
        <v>161</v>
      </c>
    </row>
    <row r="222" spans="1:41" ht="97.15" x14ac:dyDescent="0.4">
      <c r="A222" s="1">
        <v>220</v>
      </c>
      <c r="B222" s="1">
        <v>20223185066</v>
      </c>
      <c r="C222" s="18" t="s">
        <v>502</v>
      </c>
      <c r="D222" s="1" t="s">
        <v>503</v>
      </c>
      <c r="E222" s="1" t="s">
        <v>601</v>
      </c>
      <c r="F222" s="18" t="s">
        <v>1274</v>
      </c>
      <c r="G222" s="1">
        <v>13263768180</v>
      </c>
      <c r="H222" s="18" t="s">
        <v>403</v>
      </c>
      <c r="I222" s="1" t="s">
        <v>270</v>
      </c>
      <c r="J222" s="1" t="s">
        <v>45</v>
      </c>
      <c r="K222" s="1">
        <v>0.5</v>
      </c>
      <c r="L222" s="18" t="s">
        <v>1275</v>
      </c>
      <c r="M222" s="4">
        <v>0.7</v>
      </c>
      <c r="N222" s="4" t="s">
        <v>1276</v>
      </c>
      <c r="O222" s="4">
        <v>0.7</v>
      </c>
      <c r="P222" s="4" t="s">
        <v>1276</v>
      </c>
      <c r="Q222" s="1">
        <v>0</v>
      </c>
      <c r="R222" s="1">
        <v>0</v>
      </c>
      <c r="S222" s="1">
        <v>0</v>
      </c>
      <c r="T222" s="1">
        <v>0</v>
      </c>
      <c r="U222" s="1">
        <v>0</v>
      </c>
      <c r="V222" s="1">
        <v>0</v>
      </c>
      <c r="W222" s="1">
        <v>0.4</v>
      </c>
      <c r="X222" s="18" t="s">
        <v>1511</v>
      </c>
      <c r="Y222" s="1">
        <v>0.2</v>
      </c>
      <c r="Z222" s="18" t="s">
        <v>1512</v>
      </c>
      <c r="AA222" s="1">
        <v>0.2</v>
      </c>
      <c r="AB222" s="18" t="s">
        <v>1512</v>
      </c>
      <c r="AC222" s="1">
        <v>0.4</v>
      </c>
      <c r="AD222" s="18" t="s">
        <v>1277</v>
      </c>
      <c r="AE222" s="1">
        <v>0.4</v>
      </c>
      <c r="AF222" s="18" t="s">
        <v>1513</v>
      </c>
      <c r="AG222" s="1">
        <v>0.4</v>
      </c>
      <c r="AH222" s="18" t="s">
        <v>1513</v>
      </c>
      <c r="AI222" s="1">
        <v>1.4</v>
      </c>
      <c r="AJ222" s="4">
        <v>1.3</v>
      </c>
      <c r="AK222" s="1">
        <v>1.3</v>
      </c>
      <c r="AL222" s="4"/>
      <c r="AM222" s="7"/>
      <c r="AN222" s="1" t="s">
        <v>162</v>
      </c>
      <c r="AO222" s="1" t="s">
        <v>605</v>
      </c>
    </row>
    <row r="223" spans="1:41" ht="97.15" x14ac:dyDescent="0.4">
      <c r="A223" s="1">
        <v>221</v>
      </c>
      <c r="B223" s="1">
        <v>20223185002</v>
      </c>
      <c r="C223" s="1" t="s">
        <v>502</v>
      </c>
      <c r="D223" s="1" t="s">
        <v>503</v>
      </c>
      <c r="E223" s="1" t="s">
        <v>515</v>
      </c>
      <c r="F223" s="1" t="s">
        <v>1278</v>
      </c>
      <c r="G223" s="1">
        <v>13250138280</v>
      </c>
      <c r="H223" s="7" t="s">
        <v>285</v>
      </c>
      <c r="I223" s="1" t="s">
        <v>270</v>
      </c>
      <c r="J223" s="1" t="s">
        <v>45</v>
      </c>
      <c r="K223" s="1">
        <v>0.2</v>
      </c>
      <c r="L223" s="1" t="s">
        <v>1279</v>
      </c>
      <c r="M223" s="4">
        <v>0.2</v>
      </c>
      <c r="N223" s="4"/>
      <c r="O223" s="7">
        <v>0.2</v>
      </c>
      <c r="P223" s="7"/>
      <c r="Q223" s="7">
        <v>0</v>
      </c>
      <c r="R223" s="7" t="s">
        <v>48</v>
      </c>
      <c r="S223" s="7"/>
      <c r="T223" s="7"/>
      <c r="U223" s="7"/>
      <c r="V223" s="7"/>
      <c r="W223" s="7">
        <v>0.4</v>
      </c>
      <c r="X223" s="7" t="s">
        <v>1280</v>
      </c>
      <c r="Y223" s="6">
        <v>0.4</v>
      </c>
      <c r="Z223" s="6"/>
      <c r="AA223" s="7">
        <v>0.4</v>
      </c>
      <c r="AB223" s="7"/>
      <c r="AC223" s="7">
        <v>0.6</v>
      </c>
      <c r="AD223" s="1" t="s">
        <v>1281</v>
      </c>
      <c r="AE223" s="4">
        <v>0.6</v>
      </c>
      <c r="AF223" s="4"/>
      <c r="AG223" s="4">
        <v>0.8</v>
      </c>
      <c r="AH223" s="4"/>
      <c r="AI223" s="1" t="s">
        <v>375</v>
      </c>
      <c r="AJ223" s="4">
        <v>1.2</v>
      </c>
      <c r="AK223" s="1">
        <v>1.2</v>
      </c>
      <c r="AL223" s="7"/>
      <c r="AM223" s="7"/>
      <c r="AN223" s="7"/>
      <c r="AO223" s="7" t="s">
        <v>153</v>
      </c>
    </row>
    <row r="224" spans="1:41" ht="83.25" x14ac:dyDescent="0.4">
      <c r="A224" s="1">
        <v>222</v>
      </c>
      <c r="B224" s="12">
        <v>20223185069</v>
      </c>
      <c r="C224" s="12" t="s">
        <v>502</v>
      </c>
      <c r="D224" s="1" t="s">
        <v>503</v>
      </c>
      <c r="E224" s="12" t="s">
        <v>596</v>
      </c>
      <c r="F224" s="12" t="s">
        <v>1282</v>
      </c>
      <c r="G224" s="12">
        <v>15070740496</v>
      </c>
      <c r="H224" s="12" t="s">
        <v>356</v>
      </c>
      <c r="I224" s="42" t="s">
        <v>270</v>
      </c>
      <c r="J224" s="42" t="s">
        <v>45</v>
      </c>
      <c r="K224" s="42">
        <v>0.2</v>
      </c>
      <c r="L224" s="1" t="s">
        <v>1283</v>
      </c>
      <c r="M224" s="14">
        <v>0.2</v>
      </c>
      <c r="N224" s="13" t="s">
        <v>1283</v>
      </c>
      <c r="O224" s="14">
        <v>0.2</v>
      </c>
      <c r="P224" s="13" t="s">
        <v>1283</v>
      </c>
      <c r="Q224" s="12"/>
      <c r="R224" s="42"/>
      <c r="S224" s="4"/>
      <c r="T224" s="4"/>
      <c r="U224" s="1"/>
      <c r="V224" s="1"/>
      <c r="W224" s="42">
        <v>2.2000000000000002</v>
      </c>
      <c r="X224" s="1" t="s">
        <v>1284</v>
      </c>
      <c r="Y224" s="4">
        <v>0.2</v>
      </c>
      <c r="Z224" s="4" t="s">
        <v>1285</v>
      </c>
      <c r="AA224" s="42">
        <v>0.8</v>
      </c>
      <c r="AB224" s="1" t="s">
        <v>1286</v>
      </c>
      <c r="AC224" s="61">
        <v>0.2</v>
      </c>
      <c r="AD224" s="1" t="s">
        <v>1287</v>
      </c>
      <c r="AE224" s="4">
        <v>0.2</v>
      </c>
      <c r="AF224" s="4" t="s">
        <v>1287</v>
      </c>
      <c r="AG224" s="4">
        <v>0.2</v>
      </c>
      <c r="AH224" s="4" t="s">
        <v>1287</v>
      </c>
      <c r="AI224" s="42">
        <v>2.6</v>
      </c>
      <c r="AJ224" s="4">
        <v>0.6</v>
      </c>
      <c r="AK224" s="1">
        <v>1.2</v>
      </c>
      <c r="AL224" s="35"/>
      <c r="AM224" s="7"/>
      <c r="AN224" s="1" t="s">
        <v>600</v>
      </c>
      <c r="AO224" s="7"/>
    </row>
    <row r="225" spans="1:41" ht="83.25" x14ac:dyDescent="0.4">
      <c r="A225" s="1">
        <v>223</v>
      </c>
      <c r="B225" s="1">
        <v>20223141011</v>
      </c>
      <c r="C225" s="1" t="s">
        <v>514</v>
      </c>
      <c r="D225" s="1" t="s">
        <v>503</v>
      </c>
      <c r="E225" s="1" t="s">
        <v>509</v>
      </c>
      <c r="F225" s="1" t="s">
        <v>1288</v>
      </c>
      <c r="G225" s="1">
        <v>13686574302</v>
      </c>
      <c r="H225" s="7" t="s">
        <v>43</v>
      </c>
      <c r="I225" s="1" t="s">
        <v>270</v>
      </c>
      <c r="J225" s="1" t="s">
        <v>45</v>
      </c>
      <c r="K225" s="1">
        <v>0.5</v>
      </c>
      <c r="L225" s="1" t="s">
        <v>1289</v>
      </c>
      <c r="M225" s="4">
        <v>0.5</v>
      </c>
      <c r="N225" s="4" t="s">
        <v>1289</v>
      </c>
      <c r="O225" s="7">
        <v>0.5</v>
      </c>
      <c r="P225" s="7" t="s">
        <v>1289</v>
      </c>
      <c r="Q225" s="7"/>
      <c r="R225" s="7"/>
      <c r="S225" s="7"/>
      <c r="T225" s="7"/>
      <c r="U225" s="7"/>
      <c r="V225" s="7"/>
      <c r="W225" s="7">
        <v>0</v>
      </c>
      <c r="X225" s="6">
        <v>0</v>
      </c>
      <c r="Y225" s="6">
        <v>0</v>
      </c>
      <c r="Z225" s="7">
        <v>0</v>
      </c>
      <c r="AA225" s="7">
        <v>0</v>
      </c>
      <c r="AB225" s="7">
        <v>0</v>
      </c>
      <c r="AC225" s="7">
        <v>0.6</v>
      </c>
      <c r="AD225" s="4" t="s">
        <v>1290</v>
      </c>
      <c r="AE225" s="4">
        <v>0.6</v>
      </c>
      <c r="AF225" s="4" t="s">
        <v>1290</v>
      </c>
      <c r="AG225" s="4">
        <v>0.6</v>
      </c>
      <c r="AH225" s="1" t="s">
        <v>1290</v>
      </c>
      <c r="AI225" s="4">
        <v>1.1000000000000001</v>
      </c>
      <c r="AJ225" s="1">
        <v>1.1000000000000001</v>
      </c>
      <c r="AK225" s="1">
        <v>1.1000000000000001</v>
      </c>
      <c r="AL225" s="7"/>
      <c r="AM225" s="7"/>
      <c r="AN225" s="7"/>
      <c r="AO225" s="7" t="s">
        <v>235</v>
      </c>
    </row>
    <row r="226" spans="1:41" ht="55.5" x14ac:dyDescent="0.4">
      <c r="A226" s="1">
        <v>224</v>
      </c>
      <c r="B226" s="1">
        <v>20223185064</v>
      </c>
      <c r="C226" s="1" t="s">
        <v>502</v>
      </c>
      <c r="D226" s="1" t="s">
        <v>503</v>
      </c>
      <c r="E226" s="1" t="s">
        <v>504</v>
      </c>
      <c r="F226" s="1" t="s">
        <v>1291</v>
      </c>
      <c r="G226" s="1">
        <v>17802057141</v>
      </c>
      <c r="H226" s="7" t="s">
        <v>452</v>
      </c>
      <c r="I226" s="1" t="s">
        <v>270</v>
      </c>
      <c r="J226" s="1" t="s">
        <v>45</v>
      </c>
      <c r="K226" s="1">
        <v>0.8</v>
      </c>
      <c r="L226" s="1" t="s">
        <v>1292</v>
      </c>
      <c r="M226" s="4">
        <v>0.8</v>
      </c>
      <c r="N226" s="4" t="s">
        <v>1292</v>
      </c>
      <c r="O226" s="7">
        <v>0.8</v>
      </c>
      <c r="P226" s="7" t="s">
        <v>1292</v>
      </c>
      <c r="Q226" s="7">
        <v>0</v>
      </c>
      <c r="R226" s="7" t="s">
        <v>48</v>
      </c>
      <c r="S226" s="7">
        <v>0</v>
      </c>
      <c r="T226" s="7" t="s">
        <v>48</v>
      </c>
      <c r="U226" s="7">
        <v>0</v>
      </c>
      <c r="V226" s="7" t="s">
        <v>48</v>
      </c>
      <c r="W226" s="7">
        <v>0.2</v>
      </c>
      <c r="X226" s="7" t="s">
        <v>1293</v>
      </c>
      <c r="Y226" s="6">
        <v>0.2</v>
      </c>
      <c r="Z226" s="6" t="s">
        <v>1293</v>
      </c>
      <c r="AA226" s="7">
        <v>0.2</v>
      </c>
      <c r="AB226" s="7" t="s">
        <v>1293</v>
      </c>
      <c r="AC226" s="7">
        <v>0</v>
      </c>
      <c r="AD226" s="1" t="s">
        <v>48</v>
      </c>
      <c r="AE226" s="4">
        <v>0</v>
      </c>
      <c r="AF226" s="4" t="s">
        <v>48</v>
      </c>
      <c r="AG226" s="4">
        <v>0</v>
      </c>
      <c r="AH226" s="4" t="s">
        <v>48</v>
      </c>
      <c r="AI226" s="1">
        <v>1</v>
      </c>
      <c r="AJ226" s="4">
        <v>1</v>
      </c>
      <c r="AK226" s="1">
        <v>1</v>
      </c>
      <c r="AL226" s="7"/>
      <c r="AM226" s="7"/>
      <c r="AN226" s="7" t="s">
        <v>178</v>
      </c>
      <c r="AO226" s="7" t="s">
        <v>179</v>
      </c>
    </row>
    <row r="227" spans="1:41" ht="27.75" x14ac:dyDescent="0.4">
      <c r="A227" s="1">
        <v>225</v>
      </c>
      <c r="B227" s="10">
        <v>20223141025</v>
      </c>
      <c r="C227" s="10" t="s">
        <v>514</v>
      </c>
      <c r="D227" s="1" t="s">
        <v>503</v>
      </c>
      <c r="E227" s="12" t="s">
        <v>568</v>
      </c>
      <c r="F227" s="10" t="s">
        <v>1294</v>
      </c>
      <c r="G227" s="10">
        <v>17820533203</v>
      </c>
      <c r="H227" s="10" t="s">
        <v>618</v>
      </c>
      <c r="I227" s="10" t="s">
        <v>270</v>
      </c>
      <c r="J227" s="10" t="s">
        <v>45</v>
      </c>
      <c r="K227" s="10">
        <v>0.8</v>
      </c>
      <c r="L227" s="1" t="s">
        <v>1295</v>
      </c>
      <c r="M227" s="4">
        <v>0.8</v>
      </c>
      <c r="N227" s="4"/>
      <c r="O227" s="4">
        <v>0.8</v>
      </c>
      <c r="P227" s="1"/>
      <c r="Q227" s="37">
        <v>0</v>
      </c>
      <c r="R227" s="34"/>
      <c r="S227" s="4">
        <v>0</v>
      </c>
      <c r="T227" s="4"/>
      <c r="U227" s="4">
        <v>0</v>
      </c>
      <c r="V227" s="1"/>
      <c r="W227" s="10">
        <v>0</v>
      </c>
      <c r="X227" s="1"/>
      <c r="Y227" s="4">
        <v>0</v>
      </c>
      <c r="Z227" s="4"/>
      <c r="AA227" s="4">
        <v>0</v>
      </c>
      <c r="AB227" s="1"/>
      <c r="AC227" s="10">
        <v>0.2</v>
      </c>
      <c r="AD227" s="1" t="s">
        <v>1296</v>
      </c>
      <c r="AE227" s="4">
        <v>0.2</v>
      </c>
      <c r="AF227" s="4"/>
      <c r="AG227" s="4">
        <v>0.2</v>
      </c>
      <c r="AH227" s="4"/>
      <c r="AI227" s="11">
        <v>1</v>
      </c>
      <c r="AJ227" s="4">
        <v>1</v>
      </c>
      <c r="AK227" s="4">
        <v>1</v>
      </c>
      <c r="AL227" s="1"/>
      <c r="AM227" s="7"/>
      <c r="AN227" s="1" t="s">
        <v>153</v>
      </c>
      <c r="AO227" s="1" t="s">
        <v>161</v>
      </c>
    </row>
    <row r="228" spans="1:41" ht="55.5" x14ac:dyDescent="0.4">
      <c r="A228" s="1">
        <v>226</v>
      </c>
      <c r="B228" s="1">
        <v>20223141068</v>
      </c>
      <c r="C228" s="1" t="s">
        <v>514</v>
      </c>
      <c r="D228" s="1" t="s">
        <v>503</v>
      </c>
      <c r="E228" s="1" t="s">
        <v>509</v>
      </c>
      <c r="F228" s="1" t="s">
        <v>1297</v>
      </c>
      <c r="G228" s="1">
        <v>17758209978</v>
      </c>
      <c r="H228" s="7" t="s">
        <v>418</v>
      </c>
      <c r="I228" s="1" t="s">
        <v>270</v>
      </c>
      <c r="J228" s="1" t="s">
        <v>45</v>
      </c>
      <c r="K228" s="1">
        <v>0.7</v>
      </c>
      <c r="L228" s="1" t="s">
        <v>1298</v>
      </c>
      <c r="M228" s="4">
        <v>0.7</v>
      </c>
      <c r="N228" s="4" t="s">
        <v>1298</v>
      </c>
      <c r="O228" s="7">
        <v>0.7</v>
      </c>
      <c r="P228" s="7" t="s">
        <v>1298</v>
      </c>
      <c r="Q228" s="7"/>
      <c r="R228" s="7"/>
      <c r="S228" s="7"/>
      <c r="T228" s="7"/>
      <c r="U228" s="7"/>
      <c r="V228" s="7"/>
      <c r="W228" s="7">
        <v>0</v>
      </c>
      <c r="X228" s="6">
        <v>0</v>
      </c>
      <c r="Y228" s="6"/>
      <c r="Z228" s="7"/>
      <c r="AA228" s="7">
        <v>0</v>
      </c>
      <c r="AB228" s="7" t="s">
        <v>48</v>
      </c>
      <c r="AC228" s="7">
        <v>0.3</v>
      </c>
      <c r="AD228" s="4" t="s">
        <v>1299</v>
      </c>
      <c r="AE228" s="4">
        <v>0.2</v>
      </c>
      <c r="AF228" s="4" t="s">
        <v>1300</v>
      </c>
      <c r="AG228" s="4">
        <v>0.2</v>
      </c>
      <c r="AH228" s="1" t="s">
        <v>1300</v>
      </c>
      <c r="AI228" s="4">
        <v>1</v>
      </c>
      <c r="AJ228" s="1">
        <v>0.89999999999999991</v>
      </c>
      <c r="AK228" s="1">
        <v>0.9</v>
      </c>
      <c r="AL228" s="7" t="s">
        <v>1301</v>
      </c>
      <c r="AM228" s="7"/>
      <c r="AN228" s="7"/>
      <c r="AO228" s="7" t="s">
        <v>235</v>
      </c>
    </row>
    <row r="229" spans="1:41" ht="41.65" x14ac:dyDescent="0.4">
      <c r="A229" s="1">
        <v>227</v>
      </c>
      <c r="B229" s="1">
        <v>20223185085</v>
      </c>
      <c r="C229" s="1" t="s">
        <v>502</v>
      </c>
      <c r="D229" s="1" t="s">
        <v>503</v>
      </c>
      <c r="E229" s="1" t="s">
        <v>515</v>
      </c>
      <c r="F229" s="1" t="s">
        <v>1302</v>
      </c>
      <c r="G229" s="1">
        <v>18063420312</v>
      </c>
      <c r="H229" s="7" t="s">
        <v>101</v>
      </c>
      <c r="I229" s="1" t="s">
        <v>270</v>
      </c>
      <c r="J229" s="1" t="s">
        <v>45</v>
      </c>
      <c r="K229" s="1">
        <v>0</v>
      </c>
      <c r="L229" s="1"/>
      <c r="M229" s="4"/>
      <c r="N229" s="4"/>
      <c r="O229" s="7"/>
      <c r="P229" s="7"/>
      <c r="Q229" s="7">
        <v>0</v>
      </c>
      <c r="R229" s="7"/>
      <c r="S229" s="7"/>
      <c r="T229" s="7"/>
      <c r="U229" s="7"/>
      <c r="V229" s="7"/>
      <c r="W229" s="7">
        <v>0.6</v>
      </c>
      <c r="X229" s="7" t="s">
        <v>1303</v>
      </c>
      <c r="Y229" s="6">
        <v>0.6</v>
      </c>
      <c r="Z229" s="6"/>
      <c r="AA229" s="7">
        <v>0.6</v>
      </c>
      <c r="AB229" s="7"/>
      <c r="AC229" s="7">
        <v>0.4</v>
      </c>
      <c r="AD229" s="1" t="s">
        <v>1304</v>
      </c>
      <c r="AE229" s="4">
        <v>0.4</v>
      </c>
      <c r="AF229" s="4"/>
      <c r="AG229" s="4">
        <v>0.4</v>
      </c>
      <c r="AH229" s="4"/>
      <c r="AI229" s="1">
        <v>1</v>
      </c>
      <c r="AJ229" s="4">
        <v>1</v>
      </c>
      <c r="AK229" s="1">
        <v>0.9</v>
      </c>
      <c r="AL229" s="7"/>
      <c r="AM229" s="7" t="s">
        <v>616</v>
      </c>
      <c r="AN229" s="7"/>
      <c r="AO229" s="7" t="s">
        <v>153</v>
      </c>
    </row>
    <row r="230" spans="1:41" ht="69.400000000000006" x14ac:dyDescent="0.4">
      <c r="A230" s="1">
        <v>228</v>
      </c>
      <c r="B230" s="1">
        <v>20223185054</v>
      </c>
      <c r="C230" s="1" t="s">
        <v>502</v>
      </c>
      <c r="D230" s="1" t="s">
        <v>503</v>
      </c>
      <c r="E230" s="1" t="s">
        <v>533</v>
      </c>
      <c r="F230" s="1" t="s">
        <v>1305</v>
      </c>
      <c r="G230" s="1">
        <v>15089400567</v>
      </c>
      <c r="H230" s="7" t="s">
        <v>470</v>
      </c>
      <c r="I230" s="1" t="s">
        <v>270</v>
      </c>
      <c r="J230" s="1" t="s">
        <v>45</v>
      </c>
      <c r="K230" s="1">
        <v>0.7</v>
      </c>
      <c r="L230" s="1" t="s">
        <v>1306</v>
      </c>
      <c r="M230" s="4">
        <v>0.2</v>
      </c>
      <c r="N230" s="4" t="s">
        <v>1307</v>
      </c>
      <c r="O230" s="7">
        <v>0.2</v>
      </c>
      <c r="P230" s="7"/>
      <c r="Q230" s="7">
        <v>0</v>
      </c>
      <c r="R230" s="7" t="s">
        <v>48</v>
      </c>
      <c r="S230" s="7">
        <v>0</v>
      </c>
      <c r="T230" s="7" t="s">
        <v>48</v>
      </c>
      <c r="U230" s="7"/>
      <c r="V230" s="7"/>
      <c r="W230" s="7">
        <v>0.2</v>
      </c>
      <c r="X230" s="7" t="s">
        <v>1308</v>
      </c>
      <c r="Y230" s="6">
        <v>0.2</v>
      </c>
      <c r="Z230" s="6" t="s">
        <v>1308</v>
      </c>
      <c r="AA230" s="7">
        <v>0.2</v>
      </c>
      <c r="AB230" s="7"/>
      <c r="AC230" s="7">
        <v>0.8</v>
      </c>
      <c r="AD230" s="1" t="s">
        <v>1309</v>
      </c>
      <c r="AE230" s="4">
        <v>0.7</v>
      </c>
      <c r="AF230" s="4" t="s">
        <v>1310</v>
      </c>
      <c r="AG230" s="4">
        <v>0.5</v>
      </c>
      <c r="AH230" s="4" t="s">
        <v>1311</v>
      </c>
      <c r="AI230" s="1">
        <v>1.7</v>
      </c>
      <c r="AJ230" s="4">
        <v>1.1000000000000001</v>
      </c>
      <c r="AK230" s="1">
        <v>0.89999999999999991</v>
      </c>
      <c r="AL230" s="7"/>
      <c r="AM230" s="7"/>
      <c r="AN230" s="7" t="s">
        <v>202</v>
      </c>
      <c r="AO230" s="7" t="s">
        <v>203</v>
      </c>
    </row>
    <row r="231" spans="1:41" ht="41.65" x14ac:dyDescent="0.4">
      <c r="A231" s="1">
        <v>229</v>
      </c>
      <c r="B231" s="1">
        <v>20223141082</v>
      </c>
      <c r="C231" s="1" t="s">
        <v>514</v>
      </c>
      <c r="D231" s="1" t="s">
        <v>503</v>
      </c>
      <c r="E231" s="1" t="s">
        <v>584</v>
      </c>
      <c r="F231" s="9" t="s">
        <v>1312</v>
      </c>
      <c r="G231" s="1">
        <v>18824317613</v>
      </c>
      <c r="H231" s="1" t="s">
        <v>258</v>
      </c>
      <c r="I231" s="1" t="s">
        <v>270</v>
      </c>
      <c r="J231" s="1" t="s">
        <v>45</v>
      </c>
      <c r="K231" s="1">
        <v>0.4</v>
      </c>
      <c r="L231" s="1" t="s">
        <v>1313</v>
      </c>
      <c r="M231" s="4">
        <v>0.4</v>
      </c>
      <c r="N231" s="4" t="s">
        <v>1313</v>
      </c>
      <c r="O231" s="4">
        <v>0.4</v>
      </c>
      <c r="P231" s="4" t="s">
        <v>1313</v>
      </c>
      <c r="Q231" s="7"/>
      <c r="R231" s="7"/>
      <c r="S231" s="6"/>
      <c r="T231" s="6"/>
      <c r="U231" s="7"/>
      <c r="V231" s="7"/>
      <c r="W231" s="1">
        <v>0.4</v>
      </c>
      <c r="X231" s="1" t="s">
        <v>1314</v>
      </c>
      <c r="Y231" s="4">
        <v>0.4</v>
      </c>
      <c r="Z231" s="4" t="s">
        <v>1314</v>
      </c>
      <c r="AA231" s="4">
        <v>0.4</v>
      </c>
      <c r="AB231" s="4" t="s">
        <v>1314</v>
      </c>
      <c r="AC231" s="8">
        <v>0</v>
      </c>
      <c r="AD231" s="1" t="s">
        <v>48</v>
      </c>
      <c r="AE231" s="4">
        <v>0</v>
      </c>
      <c r="AF231" s="4" t="s">
        <v>48</v>
      </c>
      <c r="AG231" s="4"/>
      <c r="AH231" s="4"/>
      <c r="AI231" s="1">
        <v>0.8</v>
      </c>
      <c r="AJ231" s="4">
        <f>AE231+Y231+M231</f>
        <v>0.8</v>
      </c>
      <c r="AK231" s="1">
        <f>AG231+AA231+O231</f>
        <v>0.8</v>
      </c>
      <c r="AL231" s="26"/>
      <c r="AM231" s="7"/>
      <c r="AN231" s="7" t="s">
        <v>595</v>
      </c>
      <c r="AO231" s="7" t="s">
        <v>1153</v>
      </c>
    </row>
    <row r="232" spans="1:41" ht="83.25" x14ac:dyDescent="0.4">
      <c r="A232" s="1">
        <v>230</v>
      </c>
      <c r="B232" s="1">
        <v>20223185047</v>
      </c>
      <c r="C232" s="1" t="s">
        <v>502</v>
      </c>
      <c r="D232" s="1" t="s">
        <v>503</v>
      </c>
      <c r="E232" s="1" t="s">
        <v>509</v>
      </c>
      <c r="F232" s="1" t="s">
        <v>1315</v>
      </c>
      <c r="G232" s="1">
        <v>18834281870</v>
      </c>
      <c r="H232" s="7" t="s">
        <v>1316</v>
      </c>
      <c r="I232" s="1" t="s">
        <v>270</v>
      </c>
      <c r="J232" s="1" t="s">
        <v>45</v>
      </c>
      <c r="K232" s="1">
        <v>0</v>
      </c>
      <c r="L232" s="1"/>
      <c r="M232" s="4">
        <v>0.2</v>
      </c>
      <c r="N232" s="4" t="s">
        <v>1317</v>
      </c>
      <c r="O232" s="7">
        <v>0.2</v>
      </c>
      <c r="P232" s="7" t="s">
        <v>1317</v>
      </c>
      <c r="Q232" s="7"/>
      <c r="R232" s="7"/>
      <c r="S232" s="7"/>
      <c r="T232" s="7"/>
      <c r="U232" s="7"/>
      <c r="V232" s="7"/>
      <c r="W232" s="7">
        <v>0</v>
      </c>
      <c r="X232" s="6"/>
      <c r="Y232" s="6"/>
      <c r="Z232" s="7"/>
      <c r="AA232" s="7">
        <v>0</v>
      </c>
      <c r="AB232" s="7" t="s">
        <v>48</v>
      </c>
      <c r="AC232" s="7">
        <v>1</v>
      </c>
      <c r="AD232" s="4" t="s">
        <v>1318</v>
      </c>
      <c r="AE232" s="4">
        <v>0.8</v>
      </c>
      <c r="AF232" s="4" t="s">
        <v>1319</v>
      </c>
      <c r="AG232" s="4">
        <v>0.6</v>
      </c>
      <c r="AH232" s="1" t="s">
        <v>1320</v>
      </c>
      <c r="AI232" s="4">
        <v>1</v>
      </c>
      <c r="AJ232" s="1">
        <v>1</v>
      </c>
      <c r="AK232" s="1">
        <v>0.8</v>
      </c>
      <c r="AL232" s="7" t="s">
        <v>1321</v>
      </c>
      <c r="AM232" s="7"/>
      <c r="AN232" s="7"/>
      <c r="AO232" s="7" t="s">
        <v>235</v>
      </c>
    </row>
    <row r="233" spans="1:41" ht="55.5" x14ac:dyDescent="0.4">
      <c r="A233" s="1">
        <v>231</v>
      </c>
      <c r="B233" s="1">
        <v>20223141085</v>
      </c>
      <c r="C233" s="18" t="s">
        <v>514</v>
      </c>
      <c r="D233" s="1" t="s">
        <v>503</v>
      </c>
      <c r="E233" s="18" t="s">
        <v>601</v>
      </c>
      <c r="F233" s="18" t="s">
        <v>1322</v>
      </c>
      <c r="G233" s="1">
        <v>13414852029</v>
      </c>
      <c r="H233" s="18" t="s">
        <v>1191</v>
      </c>
      <c r="I233" s="1" t="s">
        <v>270</v>
      </c>
      <c r="J233" s="18" t="s">
        <v>45</v>
      </c>
      <c r="K233" s="1">
        <v>0.2</v>
      </c>
      <c r="L233" s="18" t="s">
        <v>1323</v>
      </c>
      <c r="M233" s="1">
        <v>0.4</v>
      </c>
      <c r="N233" s="18" t="s">
        <v>1514</v>
      </c>
      <c r="O233" s="1">
        <v>0.4</v>
      </c>
      <c r="P233" s="18" t="s">
        <v>1514</v>
      </c>
      <c r="Q233" s="1">
        <v>0</v>
      </c>
      <c r="R233" s="1">
        <v>0</v>
      </c>
      <c r="S233" s="1">
        <v>0</v>
      </c>
      <c r="T233" s="1">
        <v>0</v>
      </c>
      <c r="U233" s="1">
        <v>0</v>
      </c>
      <c r="V233" s="1">
        <v>0</v>
      </c>
      <c r="W233" s="1">
        <v>0.6</v>
      </c>
      <c r="X233" s="18" t="s">
        <v>1324</v>
      </c>
      <c r="Y233" s="4">
        <v>0.4</v>
      </c>
      <c r="Z233" s="4" t="s">
        <v>1325</v>
      </c>
      <c r="AA233" s="4">
        <v>0.4</v>
      </c>
      <c r="AB233" s="4" t="s">
        <v>1325</v>
      </c>
      <c r="AC233" s="1">
        <v>0</v>
      </c>
      <c r="AD233" s="1">
        <v>0</v>
      </c>
      <c r="AE233" s="1">
        <v>0</v>
      </c>
      <c r="AF233" s="1">
        <v>0</v>
      </c>
      <c r="AG233" s="4"/>
      <c r="AH233" s="4"/>
      <c r="AI233" s="1">
        <v>0.8</v>
      </c>
      <c r="AJ233" s="4">
        <v>0.8</v>
      </c>
      <c r="AK233" s="1">
        <v>0.8</v>
      </c>
      <c r="AL233" s="3"/>
      <c r="AM233" s="7"/>
      <c r="AN233" s="1" t="s">
        <v>162</v>
      </c>
      <c r="AO233" s="1" t="s">
        <v>605</v>
      </c>
    </row>
    <row r="234" spans="1:41" ht="41.65" x14ac:dyDescent="0.4">
      <c r="A234" s="1">
        <v>232</v>
      </c>
      <c r="B234" s="1">
        <v>20223185061</v>
      </c>
      <c r="C234" s="1" t="s">
        <v>502</v>
      </c>
      <c r="D234" s="1" t="s">
        <v>503</v>
      </c>
      <c r="E234" s="1" t="s">
        <v>601</v>
      </c>
      <c r="F234" s="1" t="s">
        <v>1326</v>
      </c>
      <c r="G234" s="1">
        <v>18272122636</v>
      </c>
      <c r="H234" s="1" t="s">
        <v>685</v>
      </c>
      <c r="I234" s="1" t="s">
        <v>270</v>
      </c>
      <c r="J234" s="1" t="s">
        <v>45</v>
      </c>
      <c r="K234" s="1">
        <v>0.2</v>
      </c>
      <c r="L234" s="1" t="s">
        <v>1327</v>
      </c>
      <c r="M234" s="1">
        <v>0.2</v>
      </c>
      <c r="N234" s="1" t="s">
        <v>1327</v>
      </c>
      <c r="O234" s="1">
        <v>0.2</v>
      </c>
      <c r="P234" s="1" t="s">
        <v>1327</v>
      </c>
      <c r="Q234" s="1">
        <v>0</v>
      </c>
      <c r="R234" s="1"/>
      <c r="S234" s="12">
        <v>0</v>
      </c>
      <c r="T234" s="1">
        <v>0</v>
      </c>
      <c r="U234" s="1"/>
      <c r="V234" s="12">
        <v>0</v>
      </c>
      <c r="W234" s="1">
        <v>0.4</v>
      </c>
      <c r="X234" s="1" t="s">
        <v>1328</v>
      </c>
      <c r="Y234" s="1">
        <v>0.4</v>
      </c>
      <c r="Z234" s="1" t="s">
        <v>1328</v>
      </c>
      <c r="AA234" s="1">
        <v>0.4</v>
      </c>
      <c r="AB234" s="1" t="s">
        <v>1328</v>
      </c>
      <c r="AC234" s="1">
        <v>0.2</v>
      </c>
      <c r="AD234" s="1" t="s">
        <v>1329</v>
      </c>
      <c r="AE234" s="1">
        <v>0.2</v>
      </c>
      <c r="AF234" s="1" t="s">
        <v>1329</v>
      </c>
      <c r="AG234" s="1">
        <v>0.2</v>
      </c>
      <c r="AH234" s="1" t="s">
        <v>1329</v>
      </c>
      <c r="AI234" s="1">
        <v>0.8</v>
      </c>
      <c r="AJ234" s="12">
        <v>0.8</v>
      </c>
      <c r="AK234" s="12">
        <v>0.8</v>
      </c>
      <c r="AL234" s="12"/>
      <c r="AM234" s="7"/>
      <c r="AN234" s="1" t="s">
        <v>162</v>
      </c>
      <c r="AO234" s="1" t="s">
        <v>605</v>
      </c>
    </row>
    <row r="235" spans="1:41" ht="41.65" x14ac:dyDescent="0.4">
      <c r="A235" s="1">
        <v>233</v>
      </c>
      <c r="B235" s="1" t="s">
        <v>1330</v>
      </c>
      <c r="C235" s="1" t="s">
        <v>514</v>
      </c>
      <c r="D235" s="1" t="s">
        <v>503</v>
      </c>
      <c r="E235" s="1" t="s">
        <v>584</v>
      </c>
      <c r="F235" s="9" t="s">
        <v>1331</v>
      </c>
      <c r="G235" s="1">
        <v>15992168880</v>
      </c>
      <c r="H235" s="1" t="s">
        <v>131</v>
      </c>
      <c r="I235" s="1" t="s">
        <v>270</v>
      </c>
      <c r="J235" s="1" t="s">
        <v>45</v>
      </c>
      <c r="K235" s="1">
        <v>0.3</v>
      </c>
      <c r="L235" s="1" t="s">
        <v>1332</v>
      </c>
      <c r="M235" s="4">
        <v>0.5</v>
      </c>
      <c r="N235" s="4" t="s">
        <v>1333</v>
      </c>
      <c r="O235" s="6">
        <v>0.5</v>
      </c>
      <c r="P235" s="4" t="s">
        <v>1333</v>
      </c>
      <c r="Q235" s="40"/>
      <c r="R235" s="40"/>
      <c r="S235" s="6"/>
      <c r="T235" s="6"/>
      <c r="U235" s="7"/>
      <c r="V235" s="7"/>
      <c r="W235" s="1">
        <v>0</v>
      </c>
      <c r="X235" s="36"/>
      <c r="Y235" s="6"/>
      <c r="Z235" s="6"/>
      <c r="AA235" s="7"/>
      <c r="AB235" s="7"/>
      <c r="AC235" s="40">
        <v>0.4</v>
      </c>
      <c r="AD235" s="34" t="s">
        <v>1334</v>
      </c>
      <c r="AE235" s="4">
        <v>0.2</v>
      </c>
      <c r="AF235" s="4" t="s">
        <v>1335</v>
      </c>
      <c r="AG235" s="4">
        <v>0.2</v>
      </c>
      <c r="AH235" s="4" t="s">
        <v>1335</v>
      </c>
      <c r="AI235" s="1">
        <v>0.7</v>
      </c>
      <c r="AJ235" s="4">
        <f>AE235+Y235+M235</f>
        <v>0.7</v>
      </c>
      <c r="AK235" s="1">
        <f>AG235+AA235+O235</f>
        <v>0.7</v>
      </c>
      <c r="AL235" s="52"/>
      <c r="AM235" s="7"/>
      <c r="AN235" s="7" t="s">
        <v>595</v>
      </c>
      <c r="AO235" s="7" t="s">
        <v>140</v>
      </c>
    </row>
    <row r="236" spans="1:41" ht="27.75" x14ac:dyDescent="0.4">
      <c r="A236" s="1">
        <v>234</v>
      </c>
      <c r="B236" s="1">
        <v>20223185040</v>
      </c>
      <c r="C236" s="1" t="s">
        <v>502</v>
      </c>
      <c r="D236" s="1" t="s">
        <v>503</v>
      </c>
      <c r="E236" s="1" t="s">
        <v>168</v>
      </c>
      <c r="F236" s="1" t="s">
        <v>1336</v>
      </c>
      <c r="G236" s="1">
        <v>18720510773</v>
      </c>
      <c r="H236" s="7" t="s">
        <v>214</v>
      </c>
      <c r="I236" s="1" t="s">
        <v>270</v>
      </c>
      <c r="J236" s="1" t="s">
        <v>45</v>
      </c>
      <c r="K236" s="1">
        <v>0.5</v>
      </c>
      <c r="L236" s="1" t="s">
        <v>1337</v>
      </c>
      <c r="M236" s="4">
        <v>0.5</v>
      </c>
      <c r="N236" s="4" t="s">
        <v>1337</v>
      </c>
      <c r="O236" s="7">
        <v>0.5</v>
      </c>
      <c r="P236" s="7" t="s">
        <v>1337</v>
      </c>
      <c r="Q236" s="7">
        <v>0</v>
      </c>
      <c r="R236" s="7" t="s">
        <v>48</v>
      </c>
      <c r="S236" s="7">
        <v>0</v>
      </c>
      <c r="T236" s="7" t="s">
        <v>48</v>
      </c>
      <c r="U236" s="7">
        <v>0</v>
      </c>
      <c r="V236" s="7" t="s">
        <v>48</v>
      </c>
      <c r="W236" s="7">
        <v>0</v>
      </c>
      <c r="X236" s="7" t="s">
        <v>48</v>
      </c>
      <c r="Y236" s="6">
        <v>0</v>
      </c>
      <c r="Z236" s="6" t="s">
        <v>48</v>
      </c>
      <c r="AA236" s="7">
        <v>0</v>
      </c>
      <c r="AB236" s="7" t="s">
        <v>48</v>
      </c>
      <c r="AC236" s="7">
        <v>0.2</v>
      </c>
      <c r="AD236" s="1" t="s">
        <v>1338</v>
      </c>
      <c r="AE236" s="4">
        <v>0.2</v>
      </c>
      <c r="AF236" s="4" t="s">
        <v>1338</v>
      </c>
      <c r="AG236" s="4">
        <v>0.2</v>
      </c>
      <c r="AH236" s="4" t="s">
        <v>1338</v>
      </c>
      <c r="AI236" s="1">
        <v>0.7</v>
      </c>
      <c r="AJ236" s="4">
        <v>0.7</v>
      </c>
      <c r="AK236" s="1">
        <v>0.7</v>
      </c>
      <c r="AL236" s="7"/>
      <c r="AM236" s="7"/>
      <c r="AN236" s="7" t="s">
        <v>178</v>
      </c>
      <c r="AO236" s="7" t="s">
        <v>179</v>
      </c>
    </row>
    <row r="237" spans="1:41" ht="55.5" x14ac:dyDescent="0.4">
      <c r="A237" s="1">
        <v>235</v>
      </c>
      <c r="B237" s="12">
        <v>20223141109</v>
      </c>
      <c r="C237" s="12" t="s">
        <v>514</v>
      </c>
      <c r="D237" s="1" t="s">
        <v>503</v>
      </c>
      <c r="E237" s="12" t="s">
        <v>596</v>
      </c>
      <c r="F237" s="12" t="s">
        <v>1339</v>
      </c>
      <c r="G237" s="12">
        <v>15073462878</v>
      </c>
      <c r="H237" s="12" t="s">
        <v>611</v>
      </c>
      <c r="I237" s="42" t="s">
        <v>270</v>
      </c>
      <c r="J237" s="42" t="s">
        <v>45</v>
      </c>
      <c r="K237" s="42">
        <v>0.6</v>
      </c>
      <c r="L237" s="1" t="s">
        <v>1340</v>
      </c>
      <c r="M237" s="14">
        <v>0.6</v>
      </c>
      <c r="N237" s="4" t="s">
        <v>1340</v>
      </c>
      <c r="O237" s="14">
        <v>0.6</v>
      </c>
      <c r="P237" s="4" t="s">
        <v>1340</v>
      </c>
      <c r="Q237" s="38"/>
      <c r="R237" s="38"/>
      <c r="S237" s="4"/>
      <c r="T237" s="1"/>
      <c r="U237" s="1"/>
      <c r="V237" s="1"/>
      <c r="W237" s="34"/>
      <c r="X237" s="34"/>
      <c r="Y237" s="4"/>
      <c r="Z237" s="4"/>
      <c r="AA237" s="1"/>
      <c r="AB237" s="1"/>
      <c r="AC237" s="42">
        <v>0.2</v>
      </c>
      <c r="AD237" s="12" t="s">
        <v>1341</v>
      </c>
      <c r="AE237" s="14">
        <v>0.2</v>
      </c>
      <c r="AF237" s="4" t="s">
        <v>1341</v>
      </c>
      <c r="AG237" s="14">
        <v>0.2</v>
      </c>
      <c r="AH237" s="4" t="s">
        <v>1341</v>
      </c>
      <c r="AI237" s="42">
        <v>0.8</v>
      </c>
      <c r="AJ237" s="14">
        <v>0.8</v>
      </c>
      <c r="AK237" s="1">
        <v>0.7</v>
      </c>
      <c r="AL237" s="4"/>
      <c r="AM237" s="7" t="s">
        <v>616</v>
      </c>
      <c r="AN237" s="1" t="s">
        <v>600</v>
      </c>
      <c r="AO237" s="7"/>
    </row>
    <row r="238" spans="1:41" ht="55.5" x14ac:dyDescent="0.4">
      <c r="A238" s="1">
        <v>236</v>
      </c>
      <c r="B238" s="1" t="s">
        <v>1342</v>
      </c>
      <c r="C238" s="1" t="s">
        <v>514</v>
      </c>
      <c r="D238" s="1" t="s">
        <v>503</v>
      </c>
      <c r="E238" s="1" t="s">
        <v>584</v>
      </c>
      <c r="F238" s="9" t="s">
        <v>1343</v>
      </c>
      <c r="G238" s="1" t="s">
        <v>1344</v>
      </c>
      <c r="H238" s="1" t="s">
        <v>66</v>
      </c>
      <c r="I238" s="1" t="s">
        <v>270</v>
      </c>
      <c r="J238" s="1" t="s">
        <v>45</v>
      </c>
      <c r="K238" s="1">
        <v>0.4</v>
      </c>
      <c r="L238" s="1" t="s">
        <v>1345</v>
      </c>
      <c r="M238" s="4">
        <v>0.6</v>
      </c>
      <c r="N238" s="4" t="s">
        <v>1346</v>
      </c>
      <c r="O238" s="4">
        <v>0.6</v>
      </c>
      <c r="P238" s="23" t="s">
        <v>1346</v>
      </c>
      <c r="Q238" s="8"/>
      <c r="R238" s="40"/>
      <c r="S238" s="6"/>
      <c r="T238" s="6"/>
      <c r="U238" s="7"/>
      <c r="V238" s="7"/>
      <c r="W238" s="22"/>
      <c r="X238" s="22"/>
      <c r="Y238" s="6"/>
      <c r="Z238" s="26"/>
      <c r="AA238" s="7"/>
      <c r="AB238" s="7"/>
      <c r="AC238" s="8">
        <v>0.2</v>
      </c>
      <c r="AD238" s="38" t="s">
        <v>1347</v>
      </c>
      <c r="AE238" s="4">
        <v>0</v>
      </c>
      <c r="AF238" s="3"/>
      <c r="AG238" s="4"/>
      <c r="AH238" s="4"/>
      <c r="AI238" s="1">
        <v>0.6</v>
      </c>
      <c r="AJ238" s="4">
        <f>AE238+Y238+M238</f>
        <v>0.6</v>
      </c>
      <c r="AK238" s="1">
        <f>AG238+AA238+O238</f>
        <v>0.6</v>
      </c>
      <c r="AL238" s="52"/>
      <c r="AM238" s="7"/>
      <c r="AN238" s="7"/>
      <c r="AO238" s="7" t="s">
        <v>595</v>
      </c>
    </row>
    <row r="239" spans="1:41" ht="83.25" x14ac:dyDescent="0.4">
      <c r="A239" s="1">
        <v>237</v>
      </c>
      <c r="B239" s="1">
        <v>20223141083</v>
      </c>
      <c r="C239" s="18" t="s">
        <v>514</v>
      </c>
      <c r="D239" s="1" t="s">
        <v>503</v>
      </c>
      <c r="E239" s="18" t="s">
        <v>601</v>
      </c>
      <c r="F239" s="18" t="s">
        <v>1348</v>
      </c>
      <c r="G239" s="1">
        <v>15913382100</v>
      </c>
      <c r="H239" s="18" t="s">
        <v>292</v>
      </c>
      <c r="I239" s="1" t="s">
        <v>270</v>
      </c>
      <c r="J239" s="1" t="s">
        <v>45</v>
      </c>
      <c r="K239" s="1">
        <v>0.1</v>
      </c>
      <c r="L239" s="51" t="s">
        <v>1349</v>
      </c>
      <c r="M239" s="1">
        <v>0.1</v>
      </c>
      <c r="N239" s="51" t="s">
        <v>1349</v>
      </c>
      <c r="O239" s="12"/>
      <c r="P239" s="12"/>
      <c r="Q239" s="1">
        <v>0</v>
      </c>
      <c r="R239" s="1">
        <v>0</v>
      </c>
      <c r="S239" s="1">
        <v>0</v>
      </c>
      <c r="T239" s="1">
        <v>0</v>
      </c>
      <c r="U239" s="12"/>
      <c r="V239" s="12"/>
      <c r="W239" s="1">
        <v>0</v>
      </c>
      <c r="X239" s="1">
        <v>0</v>
      </c>
      <c r="Y239" s="1">
        <v>0</v>
      </c>
      <c r="Z239" s="1">
        <v>0</v>
      </c>
      <c r="AA239" s="12"/>
      <c r="AB239" s="12"/>
      <c r="AC239" s="1">
        <v>0.6</v>
      </c>
      <c r="AD239" s="51" t="s">
        <v>1515</v>
      </c>
      <c r="AE239" s="1">
        <v>0.6</v>
      </c>
      <c r="AF239" s="51" t="s">
        <v>1515</v>
      </c>
      <c r="AG239" s="13"/>
      <c r="AH239" s="13"/>
      <c r="AI239" s="1">
        <v>0.7</v>
      </c>
      <c r="AJ239" s="12">
        <v>0.7</v>
      </c>
      <c r="AK239" s="13">
        <v>0.5</v>
      </c>
      <c r="AL239" s="12"/>
      <c r="AM239" s="6" t="s">
        <v>1350</v>
      </c>
      <c r="AN239" s="1" t="s">
        <v>162</v>
      </c>
      <c r="AO239" s="1" t="s">
        <v>605</v>
      </c>
    </row>
    <row r="240" spans="1:41" ht="27.75" x14ac:dyDescent="0.4">
      <c r="A240" s="1">
        <v>238</v>
      </c>
      <c r="B240" s="1">
        <v>20223185057</v>
      </c>
      <c r="C240" s="1" t="s">
        <v>502</v>
      </c>
      <c r="D240" s="1" t="s">
        <v>503</v>
      </c>
      <c r="E240" s="1" t="s">
        <v>504</v>
      </c>
      <c r="F240" s="1" t="s">
        <v>1351</v>
      </c>
      <c r="G240" s="1">
        <v>15918470186</v>
      </c>
      <c r="H240" s="7" t="s">
        <v>578</v>
      </c>
      <c r="I240" s="1" t="s">
        <v>270</v>
      </c>
      <c r="J240" s="1" t="s">
        <v>45</v>
      </c>
      <c r="K240" s="1">
        <v>0.5</v>
      </c>
      <c r="L240" s="1" t="s">
        <v>1352</v>
      </c>
      <c r="M240" s="4">
        <v>0.5</v>
      </c>
      <c r="N240" s="4" t="s">
        <v>1352</v>
      </c>
      <c r="O240" s="7">
        <v>0.5</v>
      </c>
      <c r="P240" s="7" t="s">
        <v>1352</v>
      </c>
      <c r="Q240" s="7">
        <v>0</v>
      </c>
      <c r="R240" s="7" t="s">
        <v>48</v>
      </c>
      <c r="S240" s="7">
        <v>0</v>
      </c>
      <c r="T240" s="7" t="s">
        <v>48</v>
      </c>
      <c r="U240" s="7">
        <v>0</v>
      </c>
      <c r="V240" s="7" t="s">
        <v>48</v>
      </c>
      <c r="W240" s="7">
        <v>0</v>
      </c>
      <c r="X240" s="7" t="s">
        <v>48</v>
      </c>
      <c r="Y240" s="6">
        <v>0</v>
      </c>
      <c r="Z240" s="6" t="s">
        <v>48</v>
      </c>
      <c r="AA240" s="7">
        <v>0</v>
      </c>
      <c r="AB240" s="7" t="s">
        <v>48</v>
      </c>
      <c r="AC240" s="7">
        <v>0</v>
      </c>
      <c r="AD240" s="1" t="s">
        <v>48</v>
      </c>
      <c r="AE240" s="4">
        <v>0</v>
      </c>
      <c r="AF240" s="4" t="s">
        <v>48</v>
      </c>
      <c r="AG240" s="4">
        <v>0</v>
      </c>
      <c r="AH240" s="4" t="s">
        <v>48</v>
      </c>
      <c r="AI240" s="1">
        <v>0.5</v>
      </c>
      <c r="AJ240" s="4">
        <v>0.5</v>
      </c>
      <c r="AK240" s="1">
        <v>0.5</v>
      </c>
      <c r="AL240" s="7"/>
      <c r="AM240" s="7"/>
      <c r="AN240" s="7" t="s">
        <v>178</v>
      </c>
      <c r="AO240" s="7" t="s">
        <v>179</v>
      </c>
    </row>
    <row r="241" spans="1:41" ht="27.75" x14ac:dyDescent="0.4">
      <c r="A241" s="1">
        <v>239</v>
      </c>
      <c r="B241" s="1">
        <v>20223141098</v>
      </c>
      <c r="C241" s="1" t="s">
        <v>514</v>
      </c>
      <c r="D241" s="1" t="s">
        <v>503</v>
      </c>
      <c r="E241" s="1" t="s">
        <v>504</v>
      </c>
      <c r="F241" s="1" t="s">
        <v>1353</v>
      </c>
      <c r="G241" s="1">
        <v>15338297975</v>
      </c>
      <c r="H241" s="7" t="s">
        <v>578</v>
      </c>
      <c r="I241" s="1" t="s">
        <v>270</v>
      </c>
      <c r="J241" s="1" t="s">
        <v>45</v>
      </c>
      <c r="K241" s="1">
        <v>0.5</v>
      </c>
      <c r="L241" s="1" t="s">
        <v>1354</v>
      </c>
      <c r="M241" s="4">
        <v>0.5</v>
      </c>
      <c r="N241" s="4" t="s">
        <v>1354</v>
      </c>
      <c r="O241" s="7">
        <v>0.5</v>
      </c>
      <c r="P241" s="7" t="s">
        <v>1354</v>
      </c>
      <c r="Q241" s="7">
        <v>0</v>
      </c>
      <c r="R241" s="7" t="s">
        <v>48</v>
      </c>
      <c r="S241" s="7">
        <v>0</v>
      </c>
      <c r="T241" s="7" t="s">
        <v>48</v>
      </c>
      <c r="U241" s="7">
        <v>0</v>
      </c>
      <c r="V241" s="7" t="s">
        <v>48</v>
      </c>
      <c r="W241" s="7">
        <v>0</v>
      </c>
      <c r="X241" s="7" t="s">
        <v>48</v>
      </c>
      <c r="Y241" s="6">
        <v>0</v>
      </c>
      <c r="Z241" s="6" t="s">
        <v>48</v>
      </c>
      <c r="AA241" s="7">
        <v>0</v>
      </c>
      <c r="AB241" s="7" t="s">
        <v>48</v>
      </c>
      <c r="AC241" s="7">
        <v>0</v>
      </c>
      <c r="AD241" s="1" t="s">
        <v>48</v>
      </c>
      <c r="AE241" s="4">
        <v>0</v>
      </c>
      <c r="AF241" s="4" t="s">
        <v>48</v>
      </c>
      <c r="AG241" s="4">
        <v>0</v>
      </c>
      <c r="AH241" s="4" t="s">
        <v>48</v>
      </c>
      <c r="AI241" s="1">
        <v>0.5</v>
      </c>
      <c r="AJ241" s="4">
        <v>0.5</v>
      </c>
      <c r="AK241" s="1">
        <v>0.5</v>
      </c>
      <c r="AL241" s="7"/>
      <c r="AM241" s="7"/>
      <c r="AN241" s="7" t="s">
        <v>178</v>
      </c>
      <c r="AO241" s="7" t="s">
        <v>179</v>
      </c>
    </row>
    <row r="242" spans="1:41" ht="41.65" x14ac:dyDescent="0.4">
      <c r="A242" s="1">
        <v>240</v>
      </c>
      <c r="B242" s="1">
        <v>20223185017</v>
      </c>
      <c r="C242" s="1" t="s">
        <v>502</v>
      </c>
      <c r="D242" s="1" t="s">
        <v>503</v>
      </c>
      <c r="E242" s="1" t="s">
        <v>533</v>
      </c>
      <c r="F242" s="1" t="s">
        <v>1355</v>
      </c>
      <c r="G242" s="1">
        <v>15818548168</v>
      </c>
      <c r="H242" s="7" t="s">
        <v>388</v>
      </c>
      <c r="I242" s="1" t="s">
        <v>270</v>
      </c>
      <c r="J242" s="1" t="s">
        <v>732</v>
      </c>
      <c r="K242" s="1" t="s">
        <v>1356</v>
      </c>
      <c r="L242" s="1" t="s">
        <v>1357</v>
      </c>
      <c r="M242" s="4" t="s">
        <v>1356</v>
      </c>
      <c r="N242" s="4" t="s">
        <v>1357</v>
      </c>
      <c r="O242" s="7">
        <v>0.3</v>
      </c>
      <c r="P242" s="7"/>
      <c r="Q242" s="7">
        <v>0</v>
      </c>
      <c r="R242" s="7" t="s">
        <v>48</v>
      </c>
      <c r="S242" s="7">
        <v>0</v>
      </c>
      <c r="T242" s="7" t="s">
        <v>48</v>
      </c>
      <c r="U242" s="7"/>
      <c r="V242" s="7"/>
      <c r="W242" s="7">
        <v>0</v>
      </c>
      <c r="X242" s="7" t="s">
        <v>48</v>
      </c>
      <c r="Y242" s="6">
        <v>0</v>
      </c>
      <c r="Z242" s="6" t="s">
        <v>48</v>
      </c>
      <c r="AA242" s="7"/>
      <c r="AB242" s="7"/>
      <c r="AC242" s="7" t="s">
        <v>1358</v>
      </c>
      <c r="AD242" s="1" t="s">
        <v>1359</v>
      </c>
      <c r="AE242" s="4" t="s">
        <v>1358</v>
      </c>
      <c r="AF242" s="4" t="s">
        <v>1359</v>
      </c>
      <c r="AG242" s="4">
        <v>0.2</v>
      </c>
      <c r="AH242" s="4"/>
      <c r="AI242" s="1">
        <v>0.5</v>
      </c>
      <c r="AJ242" s="4">
        <v>0.5</v>
      </c>
      <c r="AK242" s="1">
        <v>0.5</v>
      </c>
      <c r="AL242" s="7"/>
      <c r="AM242" s="7"/>
      <c r="AN242" s="7" t="s">
        <v>202</v>
      </c>
      <c r="AO242" s="7" t="s">
        <v>203</v>
      </c>
    </row>
    <row r="243" spans="1:41" ht="27.75" x14ac:dyDescent="0.4">
      <c r="A243" s="1">
        <v>241</v>
      </c>
      <c r="B243" s="12">
        <v>20223141065</v>
      </c>
      <c r="C243" s="12" t="s">
        <v>514</v>
      </c>
      <c r="D243" s="1" t="s">
        <v>503</v>
      </c>
      <c r="E243" s="12" t="s">
        <v>568</v>
      </c>
      <c r="F243" s="12" t="s">
        <v>1360</v>
      </c>
      <c r="G243" s="12">
        <v>18218635838</v>
      </c>
      <c r="H243" s="12" t="s">
        <v>804</v>
      </c>
      <c r="I243" s="12" t="s">
        <v>270</v>
      </c>
      <c r="J243" s="12" t="s">
        <v>45</v>
      </c>
      <c r="K243" s="12">
        <v>0.5</v>
      </c>
      <c r="L243" s="1" t="s">
        <v>1361</v>
      </c>
      <c r="M243" s="13">
        <v>0.5</v>
      </c>
      <c r="N243" s="13"/>
      <c r="O243" s="13">
        <v>0.5</v>
      </c>
      <c r="P243" s="12"/>
      <c r="Q243" s="12">
        <v>0</v>
      </c>
      <c r="R243" s="12"/>
      <c r="S243" s="13">
        <v>0</v>
      </c>
      <c r="T243" s="12"/>
      <c r="U243" s="13">
        <v>0</v>
      </c>
      <c r="V243" s="12"/>
      <c r="W243" s="12">
        <v>0</v>
      </c>
      <c r="X243" s="1">
        <v>0</v>
      </c>
      <c r="Y243" s="13">
        <v>0</v>
      </c>
      <c r="Z243" s="12"/>
      <c r="AA243" s="12"/>
      <c r="AB243" s="12"/>
      <c r="AC243" s="12">
        <v>0</v>
      </c>
      <c r="AD243" s="1"/>
      <c r="AE243" s="13">
        <v>0</v>
      </c>
      <c r="AF243" s="4"/>
      <c r="AG243" s="13">
        <v>0</v>
      </c>
      <c r="AH243" s="13"/>
      <c r="AI243" s="12">
        <v>0.5</v>
      </c>
      <c r="AJ243" s="13">
        <v>0.5</v>
      </c>
      <c r="AK243" s="13">
        <v>0.5</v>
      </c>
      <c r="AL243" s="12"/>
      <c r="AM243" s="7"/>
      <c r="AN243" s="1" t="s">
        <v>153</v>
      </c>
      <c r="AO243" s="1" t="s">
        <v>161</v>
      </c>
    </row>
    <row r="244" spans="1:41" ht="55.5" x14ac:dyDescent="0.4">
      <c r="A244" s="1">
        <v>242</v>
      </c>
      <c r="B244" s="42">
        <v>20223141093</v>
      </c>
      <c r="C244" s="42" t="s">
        <v>514</v>
      </c>
      <c r="D244" s="1" t="s">
        <v>503</v>
      </c>
      <c r="E244" s="12" t="s">
        <v>596</v>
      </c>
      <c r="F244" s="42" t="s">
        <v>1362</v>
      </c>
      <c r="G244" s="42">
        <v>19925929517</v>
      </c>
      <c r="H244" s="42" t="s">
        <v>611</v>
      </c>
      <c r="I244" s="42" t="s">
        <v>270</v>
      </c>
      <c r="J244" s="42" t="s">
        <v>45</v>
      </c>
      <c r="K244" s="42">
        <v>0.4</v>
      </c>
      <c r="L244" s="46" t="s">
        <v>1363</v>
      </c>
      <c r="M244" s="14">
        <v>0.4</v>
      </c>
      <c r="N244" s="17" t="s">
        <v>1363</v>
      </c>
      <c r="O244" s="1">
        <v>0.2</v>
      </c>
      <c r="P244" s="1" t="s">
        <v>1364</v>
      </c>
      <c r="Q244" s="34"/>
      <c r="R244" s="34"/>
      <c r="S244" s="4"/>
      <c r="T244" s="4"/>
      <c r="U244" s="1"/>
      <c r="V244" s="1"/>
      <c r="W244" s="34"/>
      <c r="X244" s="34"/>
      <c r="Y244" s="4"/>
      <c r="Z244" s="4"/>
      <c r="AA244" s="4">
        <v>0.2</v>
      </c>
      <c r="AB244" s="4" t="s">
        <v>1365</v>
      </c>
      <c r="AC244" s="42">
        <v>0.3</v>
      </c>
      <c r="AD244" s="46" t="s">
        <v>1366</v>
      </c>
      <c r="AE244" s="4">
        <v>0.2</v>
      </c>
      <c r="AF244" s="4" t="s">
        <v>1367</v>
      </c>
      <c r="AG244" s="4">
        <v>0.2</v>
      </c>
      <c r="AH244" s="4" t="s">
        <v>1368</v>
      </c>
      <c r="AI244" s="34">
        <v>0.7</v>
      </c>
      <c r="AJ244" s="4">
        <v>0.6</v>
      </c>
      <c r="AK244" s="1">
        <v>0.5</v>
      </c>
      <c r="AL244" s="4"/>
      <c r="AM244" s="7" t="s">
        <v>616</v>
      </c>
      <c r="AN244" s="1" t="s">
        <v>600</v>
      </c>
      <c r="AO244" s="7"/>
    </row>
    <row r="245" spans="1:41" ht="41.65" x14ac:dyDescent="0.4">
      <c r="A245" s="1">
        <v>243</v>
      </c>
      <c r="B245" s="12">
        <v>20223140147</v>
      </c>
      <c r="C245" s="12" t="s">
        <v>514</v>
      </c>
      <c r="D245" s="1" t="s">
        <v>503</v>
      </c>
      <c r="E245" s="12" t="s">
        <v>596</v>
      </c>
      <c r="F245" s="12" t="s">
        <v>1369</v>
      </c>
      <c r="G245" s="12">
        <v>19861371036</v>
      </c>
      <c r="H245" s="12" t="s">
        <v>423</v>
      </c>
      <c r="I245" s="12" t="s">
        <v>270</v>
      </c>
      <c r="J245" s="12" t="s">
        <v>45</v>
      </c>
      <c r="K245" s="12">
        <v>0.2</v>
      </c>
      <c r="L245" s="1" t="s">
        <v>1370</v>
      </c>
      <c r="M245" s="13">
        <v>0.2</v>
      </c>
      <c r="N245" s="4" t="s">
        <v>1370</v>
      </c>
      <c r="O245" s="13">
        <v>0.2</v>
      </c>
      <c r="P245" s="4" t="s">
        <v>1370</v>
      </c>
      <c r="Q245" s="37"/>
      <c r="R245" s="38"/>
      <c r="S245" s="4"/>
      <c r="T245" s="4"/>
      <c r="U245" s="1"/>
      <c r="V245" s="1"/>
      <c r="W245" s="34"/>
      <c r="X245" s="34"/>
      <c r="Y245" s="4"/>
      <c r="Z245" s="4"/>
      <c r="AA245" s="1"/>
      <c r="AB245" s="1"/>
      <c r="AC245" s="12">
        <v>0.2</v>
      </c>
      <c r="AD245" s="12" t="s">
        <v>1371</v>
      </c>
      <c r="AE245" s="13">
        <v>0.2</v>
      </c>
      <c r="AF245" s="4" t="s">
        <v>1371</v>
      </c>
      <c r="AG245" s="13">
        <v>0.2</v>
      </c>
      <c r="AH245" s="4" t="s">
        <v>1371</v>
      </c>
      <c r="AI245" s="12">
        <v>0.4</v>
      </c>
      <c r="AJ245" s="13">
        <v>0.4</v>
      </c>
      <c r="AK245" s="1">
        <v>0.4</v>
      </c>
      <c r="AL245" s="3"/>
      <c r="AM245" s="7"/>
      <c r="AN245" s="1" t="s">
        <v>600</v>
      </c>
      <c r="AO245" s="7"/>
    </row>
    <row r="246" spans="1:41" ht="27.75" x14ac:dyDescent="0.4">
      <c r="A246" s="1">
        <v>244</v>
      </c>
      <c r="B246" s="1">
        <v>20223141046</v>
      </c>
      <c r="C246" s="1" t="s">
        <v>514</v>
      </c>
      <c r="D246" s="1" t="s">
        <v>503</v>
      </c>
      <c r="E246" s="1" t="s">
        <v>509</v>
      </c>
      <c r="F246" s="1" t="s">
        <v>1372</v>
      </c>
      <c r="G246" s="1">
        <v>16606922611</v>
      </c>
      <c r="H246" s="7" t="s">
        <v>418</v>
      </c>
      <c r="I246" s="1" t="s">
        <v>270</v>
      </c>
      <c r="J246" s="1" t="s">
        <v>45</v>
      </c>
      <c r="K246" s="1">
        <v>0</v>
      </c>
      <c r="L246" s="1"/>
      <c r="M246" s="4">
        <v>0</v>
      </c>
      <c r="N246" s="4"/>
      <c r="O246" s="7">
        <v>0</v>
      </c>
      <c r="P246" s="7" t="s">
        <v>48</v>
      </c>
      <c r="Q246" s="7"/>
      <c r="R246" s="7"/>
      <c r="S246" s="7"/>
      <c r="T246" s="7"/>
      <c r="U246" s="7"/>
      <c r="V246" s="7"/>
      <c r="W246" s="7">
        <v>0</v>
      </c>
      <c r="X246" s="6"/>
      <c r="Y246" s="6">
        <v>0</v>
      </c>
      <c r="Z246" s="7"/>
      <c r="AA246" s="7">
        <v>0.3</v>
      </c>
      <c r="AB246" s="7" t="s">
        <v>1373</v>
      </c>
      <c r="AC246" s="7">
        <v>0.2</v>
      </c>
      <c r="AD246" s="4" t="s">
        <v>1374</v>
      </c>
      <c r="AE246" s="4">
        <v>0.2</v>
      </c>
      <c r="AF246" s="4" t="s">
        <v>1374</v>
      </c>
      <c r="AG246" s="4">
        <v>0</v>
      </c>
      <c r="AH246" s="1" t="s">
        <v>1375</v>
      </c>
      <c r="AI246" s="4">
        <v>0.2</v>
      </c>
      <c r="AJ246" s="1">
        <v>0.2</v>
      </c>
      <c r="AK246" s="1">
        <v>0.3</v>
      </c>
      <c r="AL246" s="7"/>
      <c r="AM246" s="7"/>
      <c r="AN246" s="7"/>
      <c r="AO246" s="7" t="s">
        <v>235</v>
      </c>
    </row>
    <row r="247" spans="1:41" ht="41.65" x14ac:dyDescent="0.4">
      <c r="A247" s="1">
        <v>245</v>
      </c>
      <c r="B247" s="1">
        <v>20223141070</v>
      </c>
      <c r="C247" s="1" t="s">
        <v>1376</v>
      </c>
      <c r="D247" s="1" t="s">
        <v>503</v>
      </c>
      <c r="E247" s="1" t="s">
        <v>515</v>
      </c>
      <c r="F247" s="1" t="s">
        <v>1377</v>
      </c>
      <c r="G247" s="1">
        <v>13923592201</v>
      </c>
      <c r="H247" s="7" t="s">
        <v>1378</v>
      </c>
      <c r="I247" s="1" t="s">
        <v>270</v>
      </c>
      <c r="J247" s="1" t="s">
        <v>45</v>
      </c>
      <c r="K247" s="1" t="s">
        <v>1356</v>
      </c>
      <c r="L247" s="1" t="s">
        <v>1379</v>
      </c>
      <c r="M247" s="4">
        <v>0.3</v>
      </c>
      <c r="N247" s="4"/>
      <c r="O247" s="7">
        <v>0.3</v>
      </c>
      <c r="P247" s="7"/>
      <c r="Q247" s="7"/>
      <c r="R247" s="7"/>
      <c r="S247" s="7"/>
      <c r="T247" s="7"/>
      <c r="U247" s="7"/>
      <c r="V247" s="7"/>
      <c r="W247" s="7"/>
      <c r="X247" s="7"/>
      <c r="Y247" s="6"/>
      <c r="Z247" s="6"/>
      <c r="AA247" s="7"/>
      <c r="AB247" s="7"/>
      <c r="AC247" s="7"/>
      <c r="AD247" s="1"/>
      <c r="AE247" s="4"/>
      <c r="AF247" s="4"/>
      <c r="AG247" s="4"/>
      <c r="AH247" s="4"/>
      <c r="AI247" s="1" t="s">
        <v>1356</v>
      </c>
      <c r="AJ247" s="4">
        <v>0.3</v>
      </c>
      <c r="AK247" s="1">
        <v>0.3</v>
      </c>
      <c r="AL247" s="7"/>
      <c r="AM247" s="7"/>
      <c r="AN247" s="7"/>
      <c r="AO247" s="7" t="s">
        <v>153</v>
      </c>
    </row>
    <row r="248" spans="1:41" ht="27.75" x14ac:dyDescent="0.4">
      <c r="A248" s="1">
        <v>246</v>
      </c>
      <c r="B248" s="1">
        <v>20223185005</v>
      </c>
      <c r="C248" s="1" t="s">
        <v>502</v>
      </c>
      <c r="D248" s="1" t="s">
        <v>503</v>
      </c>
      <c r="E248" s="1" t="s">
        <v>515</v>
      </c>
      <c r="F248" s="1" t="s">
        <v>1380</v>
      </c>
      <c r="G248" s="1">
        <v>13715782236</v>
      </c>
      <c r="H248" s="7" t="s">
        <v>1378</v>
      </c>
      <c r="I248" s="1" t="s">
        <v>270</v>
      </c>
      <c r="J248" s="1" t="s">
        <v>45</v>
      </c>
      <c r="K248" s="1" t="s">
        <v>1356</v>
      </c>
      <c r="L248" s="1" t="s">
        <v>1381</v>
      </c>
      <c r="M248" s="4">
        <v>0.3</v>
      </c>
      <c r="N248" s="4"/>
      <c r="O248" s="7">
        <v>0.3</v>
      </c>
      <c r="P248" s="7"/>
      <c r="Q248" s="7"/>
      <c r="R248" s="7"/>
      <c r="S248" s="7"/>
      <c r="T248" s="7"/>
      <c r="U248" s="7"/>
      <c r="V248" s="7"/>
      <c r="W248" s="7"/>
      <c r="X248" s="7"/>
      <c r="Y248" s="6"/>
      <c r="Z248" s="6"/>
      <c r="AA248" s="7"/>
      <c r="AB248" s="7"/>
      <c r="AC248" s="7"/>
      <c r="AD248" s="1"/>
      <c r="AE248" s="4"/>
      <c r="AF248" s="4"/>
      <c r="AG248" s="4"/>
      <c r="AH248" s="4"/>
      <c r="AI248" s="1" t="s">
        <v>1356</v>
      </c>
      <c r="AJ248" s="4">
        <v>0.3</v>
      </c>
      <c r="AK248" s="1">
        <v>0.3</v>
      </c>
      <c r="AL248" s="7"/>
      <c r="AM248" s="7"/>
      <c r="AN248" s="7"/>
      <c r="AO248" s="7" t="s">
        <v>153</v>
      </c>
    </row>
    <row r="249" spans="1:41" ht="27.75" x14ac:dyDescent="0.4">
      <c r="A249" s="1">
        <v>247</v>
      </c>
      <c r="B249" s="1">
        <v>20223185038</v>
      </c>
      <c r="C249" s="1" t="s">
        <v>502</v>
      </c>
      <c r="D249" s="1" t="s">
        <v>503</v>
      </c>
      <c r="E249" s="1" t="s">
        <v>515</v>
      </c>
      <c r="F249" s="1" t="s">
        <v>1382</v>
      </c>
      <c r="G249" s="1">
        <v>15812847526</v>
      </c>
      <c r="H249" s="7" t="s">
        <v>88</v>
      </c>
      <c r="I249" s="1" t="s">
        <v>270</v>
      </c>
      <c r="J249" s="1" t="s">
        <v>45</v>
      </c>
      <c r="K249" s="1">
        <v>0.5</v>
      </c>
      <c r="L249" s="1" t="s">
        <v>1383</v>
      </c>
      <c r="M249" s="4">
        <v>0.3</v>
      </c>
      <c r="N249" s="4" t="s">
        <v>1384</v>
      </c>
      <c r="O249" s="7">
        <v>0.3</v>
      </c>
      <c r="P249" s="7"/>
      <c r="Q249" s="7">
        <v>0</v>
      </c>
      <c r="R249" s="7"/>
      <c r="S249" s="7"/>
      <c r="T249" s="7"/>
      <c r="U249" s="7"/>
      <c r="V249" s="7"/>
      <c r="W249" s="7">
        <v>0</v>
      </c>
      <c r="X249" s="7"/>
      <c r="Y249" s="6"/>
      <c r="Z249" s="6"/>
      <c r="AA249" s="7"/>
      <c r="AB249" s="7"/>
      <c r="AC249" s="7">
        <v>0</v>
      </c>
      <c r="AD249" s="1"/>
      <c r="AE249" s="4"/>
      <c r="AF249" s="4"/>
      <c r="AG249" s="4"/>
      <c r="AH249" s="4"/>
      <c r="AI249" s="1">
        <v>0.5</v>
      </c>
      <c r="AJ249" s="4">
        <v>0.3</v>
      </c>
      <c r="AK249" s="1">
        <v>0.3</v>
      </c>
      <c r="AL249" s="7"/>
      <c r="AM249" s="7"/>
      <c r="AN249" s="7"/>
      <c r="AO249" s="7" t="s">
        <v>153</v>
      </c>
    </row>
    <row r="250" spans="1:41" ht="27.75" x14ac:dyDescent="0.4">
      <c r="A250" s="1">
        <v>248</v>
      </c>
      <c r="B250" s="12">
        <v>20223141095</v>
      </c>
      <c r="C250" s="12" t="s">
        <v>514</v>
      </c>
      <c r="D250" s="1" t="s">
        <v>503</v>
      </c>
      <c r="E250" s="12" t="s">
        <v>596</v>
      </c>
      <c r="F250" s="12" t="s">
        <v>1385</v>
      </c>
      <c r="G250" s="12">
        <v>15915946392</v>
      </c>
      <c r="H250" s="12" t="s">
        <v>491</v>
      </c>
      <c r="I250" s="12" t="s">
        <v>270</v>
      </c>
      <c r="J250" s="12" t="s">
        <v>45</v>
      </c>
      <c r="K250" s="12">
        <v>0</v>
      </c>
      <c r="L250" s="1">
        <v>0</v>
      </c>
      <c r="M250" s="12">
        <v>0</v>
      </c>
      <c r="N250" s="12">
        <v>0</v>
      </c>
      <c r="O250" s="12">
        <v>0</v>
      </c>
      <c r="P250" s="12">
        <v>0</v>
      </c>
      <c r="Q250" s="12"/>
      <c r="R250" s="12"/>
      <c r="S250" s="12"/>
      <c r="T250" s="12"/>
      <c r="U250" s="12"/>
      <c r="V250" s="12"/>
      <c r="W250" s="12"/>
      <c r="X250" s="1"/>
      <c r="Y250" s="12"/>
      <c r="Z250" s="12"/>
      <c r="AA250" s="12"/>
      <c r="AB250" s="12"/>
      <c r="AC250" s="12">
        <v>0.3</v>
      </c>
      <c r="AD250" s="12" t="s">
        <v>1386</v>
      </c>
      <c r="AE250" s="13">
        <v>0.3</v>
      </c>
      <c r="AF250" s="13" t="s">
        <v>1386</v>
      </c>
      <c r="AG250" s="13">
        <v>0.3</v>
      </c>
      <c r="AH250" s="13" t="s">
        <v>1386</v>
      </c>
      <c r="AI250" s="12">
        <v>0.3</v>
      </c>
      <c r="AJ250" s="13">
        <v>0.3</v>
      </c>
      <c r="AK250" s="12">
        <v>0.3</v>
      </c>
      <c r="AL250" s="12"/>
      <c r="AM250" s="7"/>
      <c r="AN250" s="1" t="s">
        <v>600</v>
      </c>
      <c r="AO250" s="7"/>
    </row>
    <row r="251" spans="1:41" ht="27.75" x14ac:dyDescent="0.4">
      <c r="A251" s="1">
        <v>249</v>
      </c>
      <c r="B251" s="1">
        <v>20223141052</v>
      </c>
      <c r="C251" s="1" t="s">
        <v>514</v>
      </c>
      <c r="D251" s="1" t="s">
        <v>503</v>
      </c>
      <c r="E251" s="1" t="s">
        <v>601</v>
      </c>
      <c r="F251" s="1" t="s">
        <v>1387</v>
      </c>
      <c r="G251" s="1">
        <v>15073131698</v>
      </c>
      <c r="H251" s="1" t="s">
        <v>603</v>
      </c>
      <c r="I251" s="1" t="s">
        <v>270</v>
      </c>
      <c r="J251" s="1" t="s">
        <v>45</v>
      </c>
      <c r="K251" s="1">
        <v>0.3</v>
      </c>
      <c r="L251" s="1" t="s">
        <v>464</v>
      </c>
      <c r="M251" s="1">
        <v>0.3</v>
      </c>
      <c r="N251" s="1" t="s">
        <v>464</v>
      </c>
      <c r="O251" s="1">
        <v>0.3</v>
      </c>
      <c r="P251" s="1" t="s">
        <v>464</v>
      </c>
      <c r="Q251" s="1">
        <v>0</v>
      </c>
      <c r="R251" s="1">
        <v>0</v>
      </c>
      <c r="S251" s="1">
        <v>0</v>
      </c>
      <c r="T251" s="1">
        <v>0</v>
      </c>
      <c r="U251" s="1">
        <v>0</v>
      </c>
      <c r="V251" s="1">
        <v>0</v>
      </c>
      <c r="W251" s="1">
        <v>0</v>
      </c>
      <c r="X251" s="1"/>
      <c r="Y251" s="1">
        <v>0</v>
      </c>
      <c r="Z251" s="12"/>
      <c r="AA251" s="1">
        <v>0</v>
      </c>
      <c r="AB251" s="12"/>
      <c r="AC251" s="1">
        <v>0</v>
      </c>
      <c r="AD251" s="1"/>
      <c r="AE251" s="1">
        <v>0</v>
      </c>
      <c r="AF251" s="13"/>
      <c r="AG251" s="1">
        <v>0</v>
      </c>
      <c r="AH251" s="1">
        <v>0</v>
      </c>
      <c r="AI251" s="1">
        <v>0.3</v>
      </c>
      <c r="AJ251" s="12">
        <v>0.3</v>
      </c>
      <c r="AK251" s="12">
        <v>0.3</v>
      </c>
      <c r="AL251" s="12"/>
      <c r="AM251" s="7"/>
      <c r="AN251" s="1" t="s">
        <v>162</v>
      </c>
      <c r="AO251" s="1" t="s">
        <v>605</v>
      </c>
    </row>
    <row r="252" spans="1:41" ht="27.75" x14ac:dyDescent="0.4">
      <c r="A252" s="1">
        <v>250</v>
      </c>
      <c r="B252" s="1">
        <v>20223141073</v>
      </c>
      <c r="C252" s="1" t="s">
        <v>514</v>
      </c>
      <c r="D252" s="1" t="s">
        <v>503</v>
      </c>
      <c r="E252" s="1" t="s">
        <v>515</v>
      </c>
      <c r="F252" s="1" t="s">
        <v>1388</v>
      </c>
      <c r="G252" s="1">
        <v>15113853035</v>
      </c>
      <c r="H252" s="7" t="s">
        <v>289</v>
      </c>
      <c r="I252" s="1" t="s">
        <v>270</v>
      </c>
      <c r="J252" s="1" t="s">
        <v>45</v>
      </c>
      <c r="K252" s="1">
        <v>0.25</v>
      </c>
      <c r="L252" s="1" t="s">
        <v>1389</v>
      </c>
      <c r="M252" s="4">
        <v>0.25</v>
      </c>
      <c r="N252" s="4"/>
      <c r="O252" s="7">
        <v>0.25</v>
      </c>
      <c r="P252" s="7"/>
      <c r="Q252" s="7">
        <v>0</v>
      </c>
      <c r="R252" s="7"/>
      <c r="S252" s="7"/>
      <c r="T252" s="7"/>
      <c r="U252" s="7"/>
      <c r="V252" s="7"/>
      <c r="W252" s="7">
        <v>0</v>
      </c>
      <c r="X252" s="7"/>
      <c r="Y252" s="6"/>
      <c r="Z252" s="6"/>
      <c r="AA252" s="7"/>
      <c r="AB252" s="7"/>
      <c r="AC252" s="7">
        <v>0</v>
      </c>
      <c r="AD252" s="1"/>
      <c r="AE252" s="4"/>
      <c r="AF252" s="4"/>
      <c r="AG252" s="4"/>
      <c r="AH252" s="4"/>
      <c r="AI252" s="1">
        <v>0.25</v>
      </c>
      <c r="AJ252" s="4">
        <v>0.25</v>
      </c>
      <c r="AK252" s="1">
        <v>0.25</v>
      </c>
      <c r="AL252" s="7"/>
      <c r="AM252" s="7"/>
      <c r="AN252" s="7"/>
      <c r="AO252" s="7" t="s">
        <v>153</v>
      </c>
    </row>
    <row r="253" spans="1:41" ht="41.65" x14ac:dyDescent="0.4">
      <c r="A253" s="1">
        <v>251</v>
      </c>
      <c r="B253" s="1">
        <v>20223141043</v>
      </c>
      <c r="C253" s="1" t="s">
        <v>514</v>
      </c>
      <c r="D253" s="1" t="s">
        <v>503</v>
      </c>
      <c r="E253" s="1" t="s">
        <v>601</v>
      </c>
      <c r="F253" s="1" t="s">
        <v>1390</v>
      </c>
      <c r="G253" s="1">
        <v>13411289447</v>
      </c>
      <c r="H253" s="12" t="s">
        <v>484</v>
      </c>
      <c r="I253" s="12" t="s">
        <v>270</v>
      </c>
      <c r="J253" s="12" t="s">
        <v>45</v>
      </c>
      <c r="K253" s="1">
        <v>0</v>
      </c>
      <c r="L253" s="36">
        <v>0</v>
      </c>
      <c r="M253" s="12">
        <v>0</v>
      </c>
      <c r="N253" s="12"/>
      <c r="O253" s="1">
        <v>0</v>
      </c>
      <c r="P253" s="1">
        <v>0</v>
      </c>
      <c r="Q253" s="12">
        <v>0</v>
      </c>
      <c r="R253" s="12"/>
      <c r="S253" s="12">
        <v>0</v>
      </c>
      <c r="T253" s="12">
        <v>0</v>
      </c>
      <c r="U253" s="12">
        <v>0</v>
      </c>
      <c r="V253" s="12">
        <v>0</v>
      </c>
      <c r="W253" s="1">
        <v>0.2</v>
      </c>
      <c r="X253" s="1" t="s">
        <v>1391</v>
      </c>
      <c r="Y253" s="1">
        <v>0.2</v>
      </c>
      <c r="Z253" s="1" t="s">
        <v>1391</v>
      </c>
      <c r="AA253" s="1">
        <v>0.2</v>
      </c>
      <c r="AB253" s="1" t="s">
        <v>1391</v>
      </c>
      <c r="AC253" s="1">
        <v>0.3</v>
      </c>
      <c r="AD253" s="1" t="s">
        <v>1392</v>
      </c>
      <c r="AE253" s="13">
        <v>0.2</v>
      </c>
      <c r="AF253" s="1" t="s">
        <v>1393</v>
      </c>
      <c r="AG253" s="13">
        <v>0.2</v>
      </c>
      <c r="AH253" s="1" t="s">
        <v>1393</v>
      </c>
      <c r="AI253" s="12">
        <v>0.5</v>
      </c>
      <c r="AJ253" s="13">
        <v>0.4</v>
      </c>
      <c r="AK253" s="13">
        <v>0.2</v>
      </c>
      <c r="AL253" s="1" t="s">
        <v>1394</v>
      </c>
      <c r="AM253" s="7"/>
      <c r="AN253" s="1" t="s">
        <v>162</v>
      </c>
      <c r="AO253" s="1" t="s">
        <v>605</v>
      </c>
    </row>
    <row r="254" spans="1:41" ht="27.75" x14ac:dyDescent="0.4">
      <c r="A254" s="1">
        <v>252</v>
      </c>
      <c r="B254" s="1">
        <v>20223141076</v>
      </c>
      <c r="C254" s="1" t="s">
        <v>514</v>
      </c>
      <c r="D254" s="1" t="s">
        <v>503</v>
      </c>
      <c r="E254" s="1" t="s">
        <v>584</v>
      </c>
      <c r="F254" s="9" t="s">
        <v>1395</v>
      </c>
      <c r="G254" s="1" t="s">
        <v>1396</v>
      </c>
      <c r="H254" s="1" t="s">
        <v>374</v>
      </c>
      <c r="I254" s="1" t="s">
        <v>270</v>
      </c>
      <c r="J254" s="1" t="s">
        <v>45</v>
      </c>
      <c r="K254" s="1">
        <v>0.2</v>
      </c>
      <c r="L254" s="1" t="s">
        <v>1397</v>
      </c>
      <c r="M254" s="4">
        <v>0.2</v>
      </c>
      <c r="N254" s="4" t="s">
        <v>1397</v>
      </c>
      <c r="O254" s="4">
        <v>0.2</v>
      </c>
      <c r="P254" s="4" t="s">
        <v>1397</v>
      </c>
      <c r="Q254" s="62"/>
      <c r="R254" s="41"/>
      <c r="S254" s="6"/>
      <c r="T254" s="6"/>
      <c r="U254" s="7"/>
      <c r="V254" s="7"/>
      <c r="W254" s="1"/>
      <c r="X254" s="1"/>
      <c r="Y254" s="6"/>
      <c r="Z254" s="6"/>
      <c r="AA254" s="7"/>
      <c r="AB254" s="7"/>
      <c r="AC254" s="40"/>
      <c r="AD254" s="34"/>
      <c r="AE254" s="4"/>
      <c r="AF254" s="4"/>
      <c r="AG254" s="4"/>
      <c r="AH254" s="4"/>
      <c r="AI254" s="1">
        <v>0.2</v>
      </c>
      <c r="AJ254" s="4">
        <f>AE254+Y254+M254</f>
        <v>0.2</v>
      </c>
      <c r="AK254" s="1">
        <f>AG254+AA254+O254</f>
        <v>0.2</v>
      </c>
      <c r="AL254" s="26"/>
      <c r="AM254" s="7"/>
      <c r="AN254" s="7" t="s">
        <v>595</v>
      </c>
      <c r="AO254" s="7" t="s">
        <v>1398</v>
      </c>
    </row>
    <row r="255" spans="1:41" ht="27.75" x14ac:dyDescent="0.4">
      <c r="A255" s="1">
        <v>253</v>
      </c>
      <c r="B255" s="12">
        <v>20223185006</v>
      </c>
      <c r="C255" s="12" t="s">
        <v>502</v>
      </c>
      <c r="D255" s="1" t="s">
        <v>503</v>
      </c>
      <c r="E255" s="12" t="s">
        <v>596</v>
      </c>
      <c r="F255" s="12" t="s">
        <v>1399</v>
      </c>
      <c r="G255" s="12">
        <v>13612289723</v>
      </c>
      <c r="H255" s="12" t="s">
        <v>54</v>
      </c>
      <c r="I255" s="12" t="s">
        <v>270</v>
      </c>
      <c r="J255" s="12" t="s">
        <v>45</v>
      </c>
      <c r="K255" s="12" t="s">
        <v>1358</v>
      </c>
      <c r="L255" s="1" t="s">
        <v>1400</v>
      </c>
      <c r="M255" s="13" t="s">
        <v>1358</v>
      </c>
      <c r="N255" s="13" t="s">
        <v>1400</v>
      </c>
      <c r="O255" s="13" t="s">
        <v>1358</v>
      </c>
      <c r="P255" s="13" t="s">
        <v>1400</v>
      </c>
      <c r="Q255" s="1"/>
      <c r="R255" s="1"/>
      <c r="S255" s="4"/>
      <c r="T255" s="4"/>
      <c r="U255" s="1"/>
      <c r="V255" s="1"/>
      <c r="W255" s="1"/>
      <c r="X255" s="1"/>
      <c r="Y255" s="4"/>
      <c r="Z255" s="4"/>
      <c r="AA255" s="1"/>
      <c r="AB255" s="1"/>
      <c r="AC255" s="2"/>
      <c r="AD255" s="1"/>
      <c r="AE255" s="4"/>
      <c r="AF255" s="4"/>
      <c r="AG255" s="4"/>
      <c r="AH255" s="4"/>
      <c r="AI255" s="2"/>
      <c r="AJ255" s="4"/>
      <c r="AK255" s="1">
        <v>0.2</v>
      </c>
      <c r="AL255" s="3"/>
      <c r="AM255" s="7"/>
      <c r="AN255" s="1" t="s">
        <v>600</v>
      </c>
      <c r="AO255" s="7"/>
    </row>
    <row r="256" spans="1:41" ht="60" x14ac:dyDescent="0.4">
      <c r="A256" s="1">
        <v>254</v>
      </c>
      <c r="B256" s="1">
        <v>20223185034</v>
      </c>
      <c r="C256" s="1" t="s">
        <v>502</v>
      </c>
      <c r="D256" s="1" t="s">
        <v>503</v>
      </c>
      <c r="E256" s="1" t="s">
        <v>601</v>
      </c>
      <c r="F256" s="1" t="s">
        <v>1401</v>
      </c>
      <c r="G256" s="1">
        <v>15521245820</v>
      </c>
      <c r="H256" s="1" t="s">
        <v>475</v>
      </c>
      <c r="I256" s="1" t="s">
        <v>270</v>
      </c>
      <c r="J256" s="1" t="s">
        <v>45</v>
      </c>
      <c r="K256" s="1">
        <v>0</v>
      </c>
      <c r="L256" s="36">
        <v>0</v>
      </c>
      <c r="M256" s="1">
        <v>0</v>
      </c>
      <c r="N256" s="36">
        <v>0</v>
      </c>
      <c r="O256" s="1">
        <v>0</v>
      </c>
      <c r="P256" s="36">
        <v>0</v>
      </c>
      <c r="Q256" s="1">
        <v>0</v>
      </c>
      <c r="R256" s="1">
        <v>0</v>
      </c>
      <c r="S256" s="1">
        <v>0</v>
      </c>
      <c r="T256" s="1">
        <v>0</v>
      </c>
      <c r="U256" s="1">
        <v>0</v>
      </c>
      <c r="V256" s="1">
        <v>0</v>
      </c>
      <c r="W256" s="1">
        <v>0</v>
      </c>
      <c r="X256" s="36">
        <v>0</v>
      </c>
      <c r="Y256" s="1">
        <v>0</v>
      </c>
      <c r="Z256" s="36">
        <v>0</v>
      </c>
      <c r="AA256" s="1">
        <v>0</v>
      </c>
      <c r="AB256" s="36">
        <v>0</v>
      </c>
      <c r="AC256" s="1">
        <v>0.3</v>
      </c>
      <c r="AD256" s="36" t="s">
        <v>1402</v>
      </c>
      <c r="AE256" s="1">
        <v>0.2</v>
      </c>
      <c r="AF256" s="36" t="s">
        <v>1516</v>
      </c>
      <c r="AG256" s="1">
        <v>0.2</v>
      </c>
      <c r="AH256" s="36" t="s">
        <v>1516</v>
      </c>
      <c r="AI256" s="1">
        <v>0.3</v>
      </c>
      <c r="AJ256" s="4">
        <v>0.2</v>
      </c>
      <c r="AK256" s="4">
        <v>0.2</v>
      </c>
      <c r="AL256" s="35"/>
      <c r="AM256" s="7"/>
      <c r="AN256" s="1" t="s">
        <v>162</v>
      </c>
      <c r="AO256" s="1" t="s">
        <v>605</v>
      </c>
    </row>
    <row r="257" spans="1:41" ht="41.65" x14ac:dyDescent="0.4">
      <c r="A257" s="1">
        <v>255</v>
      </c>
      <c r="B257" s="1">
        <v>20223185078</v>
      </c>
      <c r="C257" s="1" t="s">
        <v>502</v>
      </c>
      <c r="D257" s="1" t="s">
        <v>503</v>
      </c>
      <c r="E257" s="1" t="s">
        <v>601</v>
      </c>
      <c r="F257" s="1" t="s">
        <v>1403</v>
      </c>
      <c r="G257" s="1">
        <v>15917569506</v>
      </c>
      <c r="H257" s="1" t="s">
        <v>482</v>
      </c>
      <c r="I257" s="1" t="s">
        <v>270</v>
      </c>
      <c r="J257" s="1" t="s">
        <v>45</v>
      </c>
      <c r="K257" s="1">
        <v>0</v>
      </c>
      <c r="L257" s="1"/>
      <c r="M257" s="4">
        <v>0</v>
      </c>
      <c r="N257" s="4"/>
      <c r="O257" s="4">
        <v>0</v>
      </c>
      <c r="P257" s="4">
        <v>0</v>
      </c>
      <c r="Q257" s="1">
        <v>0</v>
      </c>
      <c r="R257" s="1"/>
      <c r="S257" s="4">
        <v>0</v>
      </c>
      <c r="T257" s="1">
        <v>0</v>
      </c>
      <c r="U257" s="1"/>
      <c r="V257" s="4">
        <v>0</v>
      </c>
      <c r="W257" s="1">
        <v>0</v>
      </c>
      <c r="X257" s="1"/>
      <c r="Y257" s="4">
        <v>0</v>
      </c>
      <c r="Z257" s="4"/>
      <c r="AA257" s="1"/>
      <c r="AB257" s="1"/>
      <c r="AC257" s="1">
        <v>0.3</v>
      </c>
      <c r="AD257" s="1" t="s">
        <v>1404</v>
      </c>
      <c r="AE257" s="1">
        <v>0.2</v>
      </c>
      <c r="AF257" s="1" t="s">
        <v>1405</v>
      </c>
      <c r="AG257" s="1">
        <v>0.2</v>
      </c>
      <c r="AH257" s="1" t="s">
        <v>1405</v>
      </c>
      <c r="AI257" s="1">
        <v>0.3</v>
      </c>
      <c r="AJ257" s="4">
        <v>0.2</v>
      </c>
      <c r="AK257" s="4">
        <v>0.2</v>
      </c>
      <c r="AL257" s="1"/>
      <c r="AM257" s="7"/>
      <c r="AN257" s="1" t="s">
        <v>162</v>
      </c>
      <c r="AO257" s="1" t="s">
        <v>605</v>
      </c>
    </row>
    <row r="258" spans="1:41" ht="27.75" x14ac:dyDescent="0.4">
      <c r="A258" s="1">
        <v>256</v>
      </c>
      <c r="B258" s="1">
        <v>20223141028</v>
      </c>
      <c r="C258" s="1" t="s">
        <v>514</v>
      </c>
      <c r="D258" s="1" t="s">
        <v>503</v>
      </c>
      <c r="E258" s="1" t="s">
        <v>515</v>
      </c>
      <c r="F258" s="1" t="s">
        <v>1406</v>
      </c>
      <c r="G258" s="1">
        <v>18100759517</v>
      </c>
      <c r="H258" s="7" t="s">
        <v>1378</v>
      </c>
      <c r="I258" s="1" t="s">
        <v>270</v>
      </c>
      <c r="J258" s="1" t="s">
        <v>45</v>
      </c>
      <c r="K258" s="1">
        <v>0.1</v>
      </c>
      <c r="L258" s="1" t="s">
        <v>1407</v>
      </c>
      <c r="M258" s="4">
        <v>0.1</v>
      </c>
      <c r="N258" s="4"/>
      <c r="O258" s="7">
        <v>0.1</v>
      </c>
      <c r="P258" s="7"/>
      <c r="Q258" s="7">
        <v>0</v>
      </c>
      <c r="R258" s="7" t="s">
        <v>48</v>
      </c>
      <c r="S258" s="7"/>
      <c r="T258" s="7"/>
      <c r="U258" s="7"/>
      <c r="V258" s="7"/>
      <c r="W258" s="7">
        <v>0</v>
      </c>
      <c r="X258" s="7" t="s">
        <v>48</v>
      </c>
      <c r="Y258" s="6"/>
      <c r="Z258" s="6"/>
      <c r="AA258" s="7"/>
      <c r="AB258" s="7"/>
      <c r="AC258" s="7">
        <v>0</v>
      </c>
      <c r="AD258" s="1" t="s">
        <v>48</v>
      </c>
      <c r="AE258" s="4"/>
      <c r="AF258" s="4"/>
      <c r="AG258" s="4"/>
      <c r="AH258" s="4"/>
      <c r="AI258" s="1">
        <v>0.1</v>
      </c>
      <c r="AJ258" s="4">
        <v>0.1</v>
      </c>
      <c r="AK258" s="1">
        <v>0.1</v>
      </c>
      <c r="AL258" s="7"/>
      <c r="AM258" s="7"/>
      <c r="AN258" s="7"/>
      <c r="AO258" s="7" t="s">
        <v>153</v>
      </c>
    </row>
    <row r="259" spans="1:41" ht="83.25" x14ac:dyDescent="0.4">
      <c r="A259" s="1">
        <v>257</v>
      </c>
      <c r="B259" s="1">
        <v>20223141033</v>
      </c>
      <c r="C259" s="1" t="s">
        <v>514</v>
      </c>
      <c r="D259" s="1" t="s">
        <v>503</v>
      </c>
      <c r="E259" s="1" t="s">
        <v>601</v>
      </c>
      <c r="F259" s="1" t="s">
        <v>1408</v>
      </c>
      <c r="G259" s="1">
        <v>13319295663</v>
      </c>
      <c r="H259" s="1" t="s">
        <v>482</v>
      </c>
      <c r="I259" s="1" t="s">
        <v>270</v>
      </c>
      <c r="J259" s="1" t="s">
        <v>45</v>
      </c>
      <c r="K259" s="1">
        <v>0.2</v>
      </c>
      <c r="L259" s="1" t="s">
        <v>1409</v>
      </c>
      <c r="M259" s="1">
        <v>0.2</v>
      </c>
      <c r="N259" s="1" t="s">
        <v>1409</v>
      </c>
      <c r="O259" s="1">
        <v>0.2</v>
      </c>
      <c r="P259" s="1" t="s">
        <v>1409</v>
      </c>
      <c r="Q259" s="1">
        <v>0</v>
      </c>
      <c r="R259" s="1">
        <v>0</v>
      </c>
      <c r="S259" s="1">
        <v>0</v>
      </c>
      <c r="T259" s="1">
        <v>0</v>
      </c>
      <c r="U259" s="1">
        <v>0</v>
      </c>
      <c r="V259" s="1">
        <v>0</v>
      </c>
      <c r="W259" s="1">
        <v>0</v>
      </c>
      <c r="X259" s="1"/>
      <c r="Y259" s="4">
        <v>0</v>
      </c>
      <c r="Z259" s="4"/>
      <c r="AA259" s="4">
        <v>0</v>
      </c>
      <c r="AB259" s="1"/>
      <c r="AC259" s="1">
        <v>0</v>
      </c>
      <c r="AD259" s="1">
        <v>0</v>
      </c>
      <c r="AE259" s="4">
        <v>0</v>
      </c>
      <c r="AF259" s="4">
        <v>0</v>
      </c>
      <c r="AG259" s="4">
        <v>0</v>
      </c>
      <c r="AH259" s="4">
        <v>0</v>
      </c>
      <c r="AI259" s="1">
        <v>0.2</v>
      </c>
      <c r="AJ259" s="4">
        <v>0.2</v>
      </c>
      <c r="AK259" s="4">
        <v>0</v>
      </c>
      <c r="AL259" s="4" t="s">
        <v>1410</v>
      </c>
      <c r="AM259" s="7"/>
      <c r="AN259" s="1" t="s">
        <v>162</v>
      </c>
      <c r="AO259" s="1" t="s">
        <v>605</v>
      </c>
    </row>
    <row r="260" spans="1:41" ht="41.65" x14ac:dyDescent="0.4">
      <c r="A260" s="1">
        <v>258</v>
      </c>
      <c r="B260" s="1">
        <v>20223185028</v>
      </c>
      <c r="C260" s="1" t="s">
        <v>502</v>
      </c>
      <c r="D260" s="1" t="s">
        <v>503</v>
      </c>
      <c r="E260" s="1" t="s">
        <v>584</v>
      </c>
      <c r="F260" s="9" t="s">
        <v>1411</v>
      </c>
      <c r="G260" s="1">
        <v>15756481536</v>
      </c>
      <c r="H260" s="1" t="s">
        <v>374</v>
      </c>
      <c r="I260" s="1" t="s">
        <v>270</v>
      </c>
      <c r="J260" s="1" t="s">
        <v>45</v>
      </c>
      <c r="K260" s="1"/>
      <c r="L260" s="1"/>
      <c r="M260" s="4"/>
      <c r="N260" s="4"/>
      <c r="O260" s="7"/>
      <c r="P260" s="7"/>
      <c r="Q260" s="40"/>
      <c r="R260" s="40"/>
      <c r="S260" s="6"/>
      <c r="T260" s="6"/>
      <c r="U260" s="7"/>
      <c r="V260" s="7"/>
      <c r="W260" s="1" t="s">
        <v>1412</v>
      </c>
      <c r="X260" s="1" t="s">
        <v>1413</v>
      </c>
      <c r="Y260" s="6">
        <v>0</v>
      </c>
      <c r="Z260" s="6"/>
      <c r="AA260" s="7">
        <v>0</v>
      </c>
      <c r="AB260" s="7"/>
      <c r="AC260" s="40"/>
      <c r="AD260" s="34"/>
      <c r="AE260" s="4"/>
      <c r="AF260" s="4"/>
      <c r="AG260" s="4"/>
      <c r="AH260" s="4"/>
      <c r="AI260" s="1" t="s">
        <v>1412</v>
      </c>
      <c r="AJ260" s="4">
        <f>AE260+Y260+M260</f>
        <v>0</v>
      </c>
      <c r="AK260" s="1">
        <f>AG260+AA260+O260</f>
        <v>0</v>
      </c>
      <c r="AL260" s="6" t="s">
        <v>1414</v>
      </c>
      <c r="AM260" s="6" t="s">
        <v>1414</v>
      </c>
      <c r="AN260" s="7" t="s">
        <v>595</v>
      </c>
      <c r="AO260" s="7" t="s">
        <v>140</v>
      </c>
    </row>
    <row r="261" spans="1:41" ht="27.75" x14ac:dyDescent="0.4">
      <c r="A261" s="1">
        <v>259</v>
      </c>
      <c r="B261" s="1">
        <v>20223185056</v>
      </c>
      <c r="C261" s="1" t="s">
        <v>502</v>
      </c>
      <c r="D261" s="1" t="s">
        <v>503</v>
      </c>
      <c r="E261" s="1" t="s">
        <v>584</v>
      </c>
      <c r="F261" s="1" t="s">
        <v>1415</v>
      </c>
      <c r="G261" s="1" t="s">
        <v>1416</v>
      </c>
      <c r="H261" s="1" t="s">
        <v>66</v>
      </c>
      <c r="I261" s="1" t="s">
        <v>270</v>
      </c>
      <c r="J261" s="1" t="s">
        <v>45</v>
      </c>
      <c r="K261" s="1">
        <v>0</v>
      </c>
      <c r="L261" s="51">
        <v>0</v>
      </c>
      <c r="M261" s="4">
        <v>0</v>
      </c>
      <c r="N261" s="3">
        <v>0</v>
      </c>
      <c r="O261" s="7"/>
      <c r="P261" s="7"/>
      <c r="Q261" s="40"/>
      <c r="R261" s="40"/>
      <c r="S261" s="6"/>
      <c r="T261" s="6"/>
      <c r="U261" s="7"/>
      <c r="V261" s="7"/>
      <c r="W261" s="1">
        <v>0</v>
      </c>
      <c r="X261" s="51">
        <v>0</v>
      </c>
      <c r="Y261" s="4">
        <v>0</v>
      </c>
      <c r="Z261" s="3">
        <v>0</v>
      </c>
      <c r="AA261" s="7"/>
      <c r="AB261" s="7"/>
      <c r="AC261" s="40">
        <v>0</v>
      </c>
      <c r="AD261" s="34">
        <v>0</v>
      </c>
      <c r="AE261" s="4">
        <v>0</v>
      </c>
      <c r="AF261" s="4">
        <v>0</v>
      </c>
      <c r="AG261" s="4"/>
      <c r="AH261" s="4"/>
      <c r="AI261" s="1">
        <v>0</v>
      </c>
      <c r="AJ261" s="4">
        <f>AE261+Y261+M261</f>
        <v>0</v>
      </c>
      <c r="AK261" s="1">
        <f>AG261+AA261+O261</f>
        <v>0</v>
      </c>
      <c r="AL261" s="6"/>
      <c r="AM261" s="7"/>
      <c r="AN261" s="7"/>
      <c r="AO261" s="7" t="s">
        <v>595</v>
      </c>
    </row>
    <row r="262" spans="1:41" ht="27.75" x14ac:dyDescent="0.4">
      <c r="A262" s="1">
        <v>260</v>
      </c>
      <c r="B262" s="1">
        <v>20223141014</v>
      </c>
      <c r="C262" s="1" t="s">
        <v>514</v>
      </c>
      <c r="D262" s="1" t="s">
        <v>503</v>
      </c>
      <c r="E262" s="1" t="s">
        <v>509</v>
      </c>
      <c r="F262" s="1" t="s">
        <v>1417</v>
      </c>
      <c r="G262" s="1">
        <v>18868017856</v>
      </c>
      <c r="H262" s="7" t="s">
        <v>418</v>
      </c>
      <c r="I262" s="1" t="s">
        <v>270</v>
      </c>
      <c r="J262" s="1" t="s">
        <v>45</v>
      </c>
      <c r="K262" s="1">
        <v>0</v>
      </c>
      <c r="L262" s="1"/>
      <c r="M262" s="4">
        <v>0</v>
      </c>
      <c r="N262" s="4"/>
      <c r="O262" s="7">
        <v>0</v>
      </c>
      <c r="P262" s="7" t="s">
        <v>48</v>
      </c>
      <c r="Q262" s="7"/>
      <c r="R262" s="7"/>
      <c r="S262" s="7"/>
      <c r="T262" s="7"/>
      <c r="U262" s="7"/>
      <c r="V262" s="7"/>
      <c r="W262" s="7">
        <v>0</v>
      </c>
      <c r="X262" s="6">
        <v>0</v>
      </c>
      <c r="Y262" s="6">
        <v>0</v>
      </c>
      <c r="Z262" s="7">
        <v>0</v>
      </c>
      <c r="AA262" s="7">
        <v>0</v>
      </c>
      <c r="AB262" s="7" t="s">
        <v>48</v>
      </c>
      <c r="AC262" s="7">
        <v>0</v>
      </c>
      <c r="AD262" s="4">
        <v>0</v>
      </c>
      <c r="AE262" s="4">
        <v>0</v>
      </c>
      <c r="AF262" s="4">
        <v>0</v>
      </c>
      <c r="AG262" s="4">
        <v>0</v>
      </c>
      <c r="AH262" s="1" t="s">
        <v>48</v>
      </c>
      <c r="AI262" s="4">
        <v>0</v>
      </c>
      <c r="AJ262" s="1">
        <v>0</v>
      </c>
      <c r="AK262" s="1">
        <v>0</v>
      </c>
      <c r="AL262" s="7"/>
      <c r="AM262" s="7"/>
      <c r="AN262" s="7"/>
      <c r="AO262" s="7" t="s">
        <v>235</v>
      </c>
    </row>
    <row r="263" spans="1:41" ht="27.75" x14ac:dyDescent="0.4">
      <c r="A263" s="1">
        <v>261</v>
      </c>
      <c r="B263" s="1">
        <v>20223185035</v>
      </c>
      <c r="C263" s="1" t="s">
        <v>502</v>
      </c>
      <c r="D263" s="1" t="s">
        <v>503</v>
      </c>
      <c r="E263" s="1" t="s">
        <v>509</v>
      </c>
      <c r="F263" s="1" t="s">
        <v>1418</v>
      </c>
      <c r="G263" s="1">
        <v>15220992012</v>
      </c>
      <c r="H263" s="7" t="s">
        <v>1419</v>
      </c>
      <c r="I263" s="1" t="s">
        <v>270</v>
      </c>
      <c r="J263" s="1" t="s">
        <v>45</v>
      </c>
      <c r="K263" s="1">
        <v>0</v>
      </c>
      <c r="L263" s="1"/>
      <c r="M263" s="4">
        <v>0</v>
      </c>
      <c r="N263" s="4"/>
      <c r="O263" s="7">
        <v>0</v>
      </c>
      <c r="P263" s="7" t="s">
        <v>48</v>
      </c>
      <c r="Q263" s="7"/>
      <c r="R263" s="7"/>
      <c r="S263" s="7"/>
      <c r="T263" s="7"/>
      <c r="U263" s="7"/>
      <c r="V263" s="7"/>
      <c r="W263" s="7">
        <v>0</v>
      </c>
      <c r="X263" s="6"/>
      <c r="Y263" s="6">
        <v>0</v>
      </c>
      <c r="Z263" s="7"/>
      <c r="AA263" s="7">
        <v>0</v>
      </c>
      <c r="AB263" s="7" t="s">
        <v>48</v>
      </c>
      <c r="AC263" s="7">
        <v>0</v>
      </c>
      <c r="AD263" s="4"/>
      <c r="AE263" s="4">
        <v>0</v>
      </c>
      <c r="AF263" s="4"/>
      <c r="AG263" s="4">
        <v>0</v>
      </c>
      <c r="AH263" s="1" t="s">
        <v>48</v>
      </c>
      <c r="AI263" s="4">
        <v>0</v>
      </c>
      <c r="AJ263" s="1">
        <v>0</v>
      </c>
      <c r="AK263" s="1">
        <v>0</v>
      </c>
      <c r="AL263" s="7"/>
      <c r="AM263" s="7"/>
      <c r="AN263" s="7"/>
      <c r="AO263" s="7" t="s">
        <v>235</v>
      </c>
    </row>
    <row r="264" spans="1:41" ht="27.75" x14ac:dyDescent="0.4">
      <c r="A264" s="1">
        <v>262</v>
      </c>
      <c r="B264" s="1">
        <v>20223141051</v>
      </c>
      <c r="C264" s="1" t="s">
        <v>514</v>
      </c>
      <c r="D264" s="1" t="s">
        <v>503</v>
      </c>
      <c r="E264" s="1" t="s">
        <v>509</v>
      </c>
      <c r="F264" s="1" t="s">
        <v>1420</v>
      </c>
      <c r="G264" s="1">
        <v>15112031598</v>
      </c>
      <c r="H264" s="7" t="s">
        <v>1421</v>
      </c>
      <c r="I264" s="1" t="s">
        <v>270</v>
      </c>
      <c r="J264" s="1" t="s">
        <v>45</v>
      </c>
      <c r="K264" s="1">
        <v>0</v>
      </c>
      <c r="L264" s="1"/>
      <c r="M264" s="4">
        <v>0</v>
      </c>
      <c r="N264" s="4"/>
      <c r="O264" s="7">
        <v>0</v>
      </c>
      <c r="P264" s="7" t="s">
        <v>48</v>
      </c>
      <c r="Q264" s="7"/>
      <c r="R264" s="7"/>
      <c r="S264" s="7"/>
      <c r="T264" s="7"/>
      <c r="U264" s="7"/>
      <c r="V264" s="7"/>
      <c r="W264" s="7">
        <v>0</v>
      </c>
      <c r="X264" s="6">
        <v>0</v>
      </c>
      <c r="Y264" s="6">
        <v>0</v>
      </c>
      <c r="Z264" s="7"/>
      <c r="AA264" s="7">
        <v>0</v>
      </c>
      <c r="AB264" s="7" t="s">
        <v>48</v>
      </c>
      <c r="AC264" s="7">
        <v>0</v>
      </c>
      <c r="AD264" s="4">
        <v>0</v>
      </c>
      <c r="AE264" s="4">
        <v>0</v>
      </c>
      <c r="AF264" s="4">
        <v>0</v>
      </c>
      <c r="AG264" s="4">
        <v>0</v>
      </c>
      <c r="AH264" s="1" t="s">
        <v>48</v>
      </c>
      <c r="AI264" s="4">
        <v>0</v>
      </c>
      <c r="AJ264" s="1">
        <v>0</v>
      </c>
      <c r="AK264" s="1">
        <v>0</v>
      </c>
      <c r="AL264" s="7"/>
      <c r="AM264" s="7"/>
      <c r="AN264" s="7"/>
      <c r="AO264" s="7" t="s">
        <v>235</v>
      </c>
    </row>
    <row r="265" spans="1:41" ht="27.75" x14ac:dyDescent="0.4">
      <c r="A265" s="1">
        <v>263</v>
      </c>
      <c r="B265" s="1">
        <v>20223185070</v>
      </c>
      <c r="C265" s="1" t="s">
        <v>502</v>
      </c>
      <c r="D265" s="1" t="s">
        <v>503</v>
      </c>
      <c r="E265" s="1" t="s">
        <v>509</v>
      </c>
      <c r="F265" s="1" t="s">
        <v>1422</v>
      </c>
      <c r="G265" s="1">
        <v>19856935169</v>
      </c>
      <c r="H265" s="7" t="s">
        <v>1419</v>
      </c>
      <c r="I265" s="1" t="s">
        <v>270</v>
      </c>
      <c r="J265" s="1" t="s">
        <v>45</v>
      </c>
      <c r="K265" s="1"/>
      <c r="L265" s="1"/>
      <c r="M265" s="4"/>
      <c r="N265" s="4"/>
      <c r="O265" s="7">
        <v>0</v>
      </c>
      <c r="P265" s="7" t="s">
        <v>48</v>
      </c>
      <c r="Q265" s="7"/>
      <c r="R265" s="7"/>
      <c r="S265" s="7"/>
      <c r="T265" s="7"/>
      <c r="U265" s="7"/>
      <c r="V265" s="7"/>
      <c r="W265" s="7"/>
      <c r="X265" s="6"/>
      <c r="Y265" s="6"/>
      <c r="Z265" s="7"/>
      <c r="AA265" s="7">
        <v>0</v>
      </c>
      <c r="AB265" s="7" t="s">
        <v>48</v>
      </c>
      <c r="AC265" s="7"/>
      <c r="AD265" s="4"/>
      <c r="AE265" s="4"/>
      <c r="AF265" s="4"/>
      <c r="AG265" s="4">
        <v>0</v>
      </c>
      <c r="AH265" s="1" t="s">
        <v>48</v>
      </c>
      <c r="AI265" s="4">
        <v>0</v>
      </c>
      <c r="AJ265" s="1">
        <v>0</v>
      </c>
      <c r="AK265" s="1">
        <v>0</v>
      </c>
      <c r="AL265" s="7"/>
      <c r="AM265" s="7"/>
      <c r="AN265" s="7"/>
      <c r="AO265" s="7" t="s">
        <v>235</v>
      </c>
    </row>
    <row r="266" spans="1:41" ht="27.75" x14ac:dyDescent="0.4">
      <c r="A266" s="1">
        <v>264</v>
      </c>
      <c r="B266" s="1">
        <v>20223141089</v>
      </c>
      <c r="C266" s="1" t="s">
        <v>514</v>
      </c>
      <c r="D266" s="1" t="s">
        <v>503</v>
      </c>
      <c r="E266" s="1" t="s">
        <v>509</v>
      </c>
      <c r="F266" s="1" t="s">
        <v>1423</v>
      </c>
      <c r="G266" s="1">
        <v>13822988347</v>
      </c>
      <c r="H266" s="7" t="s">
        <v>418</v>
      </c>
      <c r="I266" s="1" t="s">
        <v>270</v>
      </c>
      <c r="J266" s="1" t="s">
        <v>45</v>
      </c>
      <c r="K266" s="1">
        <v>0</v>
      </c>
      <c r="L266" s="1"/>
      <c r="M266" s="4">
        <v>0</v>
      </c>
      <c r="N266" s="4"/>
      <c r="O266" s="7">
        <v>0</v>
      </c>
      <c r="P266" s="7" t="s">
        <v>48</v>
      </c>
      <c r="Q266" s="7"/>
      <c r="R266" s="7"/>
      <c r="S266" s="7"/>
      <c r="T266" s="7"/>
      <c r="U266" s="7"/>
      <c r="V266" s="7"/>
      <c r="W266" s="7">
        <v>0</v>
      </c>
      <c r="X266" s="6">
        <v>0</v>
      </c>
      <c r="Y266" s="6">
        <v>0</v>
      </c>
      <c r="Z266" s="7">
        <v>0</v>
      </c>
      <c r="AA266" s="7">
        <v>0</v>
      </c>
      <c r="AB266" s="7" t="s">
        <v>48</v>
      </c>
      <c r="AC266" s="7">
        <v>0</v>
      </c>
      <c r="AD266" s="4">
        <v>0</v>
      </c>
      <c r="AE266" s="4">
        <v>0</v>
      </c>
      <c r="AF266" s="4">
        <v>0</v>
      </c>
      <c r="AG266" s="4">
        <v>0</v>
      </c>
      <c r="AH266" s="1" t="s">
        <v>48</v>
      </c>
      <c r="AI266" s="4">
        <v>0</v>
      </c>
      <c r="AJ266" s="1">
        <v>0</v>
      </c>
      <c r="AK266" s="1">
        <v>0</v>
      </c>
      <c r="AL266" s="7"/>
      <c r="AM266" s="7"/>
      <c r="AN266" s="7"/>
      <c r="AO266" s="7" t="s">
        <v>235</v>
      </c>
    </row>
    <row r="267" spans="1:41" ht="41.65" x14ac:dyDescent="0.4">
      <c r="A267" s="1">
        <v>265</v>
      </c>
      <c r="B267" s="1">
        <v>20223185026</v>
      </c>
      <c r="C267" s="1" t="s">
        <v>502</v>
      </c>
      <c r="D267" s="1" t="s">
        <v>503</v>
      </c>
      <c r="E267" s="1" t="s">
        <v>533</v>
      </c>
      <c r="F267" s="1" t="s">
        <v>1424</v>
      </c>
      <c r="G267" s="1">
        <v>19976851536</v>
      </c>
      <c r="H267" s="7" t="s">
        <v>500</v>
      </c>
      <c r="I267" s="1" t="s">
        <v>270</v>
      </c>
      <c r="J267" s="1" t="s">
        <v>45</v>
      </c>
      <c r="K267" s="1">
        <v>0</v>
      </c>
      <c r="L267" s="1" t="s">
        <v>48</v>
      </c>
      <c r="M267" s="4">
        <v>0</v>
      </c>
      <c r="N267" s="4" t="s">
        <v>48</v>
      </c>
      <c r="O267" s="7"/>
      <c r="P267" s="7"/>
      <c r="Q267" s="7">
        <v>0</v>
      </c>
      <c r="R267" s="7" t="s">
        <v>48</v>
      </c>
      <c r="S267" s="7">
        <v>0</v>
      </c>
      <c r="T267" s="7" t="s">
        <v>48</v>
      </c>
      <c r="U267" s="7"/>
      <c r="V267" s="7"/>
      <c r="W267" s="7">
        <v>0</v>
      </c>
      <c r="X267" s="7" t="s">
        <v>48</v>
      </c>
      <c r="Y267" s="6">
        <v>0</v>
      </c>
      <c r="Z267" s="6" t="s">
        <v>48</v>
      </c>
      <c r="AA267" s="7"/>
      <c r="AB267" s="7"/>
      <c r="AC267" s="7">
        <v>0</v>
      </c>
      <c r="AD267" s="1" t="s">
        <v>48</v>
      </c>
      <c r="AE267" s="4">
        <v>0</v>
      </c>
      <c r="AF267" s="4" t="s">
        <v>48</v>
      </c>
      <c r="AG267" s="4"/>
      <c r="AH267" s="4"/>
      <c r="AI267" s="1">
        <v>0</v>
      </c>
      <c r="AJ267" s="4">
        <v>0</v>
      </c>
      <c r="AK267" s="1">
        <v>0</v>
      </c>
      <c r="AL267" s="7"/>
      <c r="AM267" s="7"/>
      <c r="AN267" s="7" t="s">
        <v>202</v>
      </c>
      <c r="AO267" s="7" t="s">
        <v>203</v>
      </c>
    </row>
    <row r="268" spans="1:41" ht="41.65" x14ac:dyDescent="0.4">
      <c r="A268" s="1">
        <v>266</v>
      </c>
      <c r="B268" s="1">
        <v>20223141020</v>
      </c>
      <c r="C268" s="1" t="s">
        <v>514</v>
      </c>
      <c r="D268" s="1" t="s">
        <v>503</v>
      </c>
      <c r="E268" s="1" t="s">
        <v>533</v>
      </c>
      <c r="F268" s="1" t="s">
        <v>1425</v>
      </c>
      <c r="G268" s="1">
        <v>15920344297</v>
      </c>
      <c r="H268" s="7" t="s">
        <v>493</v>
      </c>
      <c r="I268" s="1" t="s">
        <v>270</v>
      </c>
      <c r="J268" s="1" t="s">
        <v>45</v>
      </c>
      <c r="K268" s="1">
        <v>0</v>
      </c>
      <c r="L268" s="1" t="s">
        <v>48</v>
      </c>
      <c r="M268" s="4">
        <v>0</v>
      </c>
      <c r="N268" s="4" t="s">
        <v>48</v>
      </c>
      <c r="O268" s="7"/>
      <c r="P268" s="7"/>
      <c r="Q268" s="7">
        <v>0</v>
      </c>
      <c r="R268" s="7" t="s">
        <v>48</v>
      </c>
      <c r="S268" s="7">
        <v>0</v>
      </c>
      <c r="T268" s="7" t="s">
        <v>48</v>
      </c>
      <c r="U268" s="7"/>
      <c r="V268" s="7"/>
      <c r="W268" s="7">
        <v>0</v>
      </c>
      <c r="X268" s="7" t="s">
        <v>48</v>
      </c>
      <c r="Y268" s="6">
        <v>0</v>
      </c>
      <c r="Z268" s="6" t="s">
        <v>48</v>
      </c>
      <c r="AA268" s="7"/>
      <c r="AB268" s="7"/>
      <c r="AC268" s="7">
        <v>0</v>
      </c>
      <c r="AD268" s="1" t="s">
        <v>48</v>
      </c>
      <c r="AE268" s="4">
        <v>0</v>
      </c>
      <c r="AF268" s="4" t="s">
        <v>48</v>
      </c>
      <c r="AG268" s="4"/>
      <c r="AH268" s="4"/>
      <c r="AI268" s="1">
        <v>0</v>
      </c>
      <c r="AJ268" s="4">
        <v>0</v>
      </c>
      <c r="AK268" s="1">
        <v>0</v>
      </c>
      <c r="AL268" s="7"/>
      <c r="AM268" s="7"/>
      <c r="AN268" s="7" t="s">
        <v>202</v>
      </c>
      <c r="AO268" s="7" t="s">
        <v>203</v>
      </c>
    </row>
    <row r="269" spans="1:41" ht="41.65" x14ac:dyDescent="0.4">
      <c r="A269" s="1">
        <v>267</v>
      </c>
      <c r="B269" s="1">
        <v>20223141072</v>
      </c>
      <c r="C269" s="1" t="s">
        <v>514</v>
      </c>
      <c r="D269" s="1" t="s">
        <v>503</v>
      </c>
      <c r="E269" s="1" t="s">
        <v>533</v>
      </c>
      <c r="F269" s="1" t="s">
        <v>1426</v>
      </c>
      <c r="G269" s="1">
        <v>18873285870</v>
      </c>
      <c r="H269" s="7" t="s">
        <v>388</v>
      </c>
      <c r="I269" s="1" t="s">
        <v>270</v>
      </c>
      <c r="J269" s="1" t="s">
        <v>45</v>
      </c>
      <c r="K269" s="1">
        <v>0</v>
      </c>
      <c r="L269" s="1" t="s">
        <v>48</v>
      </c>
      <c r="M269" s="4">
        <v>0</v>
      </c>
      <c r="N269" s="4" t="s">
        <v>48</v>
      </c>
      <c r="O269" s="7"/>
      <c r="P269" s="7"/>
      <c r="Q269" s="7">
        <v>0</v>
      </c>
      <c r="R269" s="7" t="s">
        <v>48</v>
      </c>
      <c r="S269" s="7">
        <v>0</v>
      </c>
      <c r="T269" s="7" t="s">
        <v>48</v>
      </c>
      <c r="U269" s="7"/>
      <c r="V269" s="7"/>
      <c r="W269" s="7">
        <v>0</v>
      </c>
      <c r="X269" s="7" t="s">
        <v>48</v>
      </c>
      <c r="Y269" s="6">
        <v>0</v>
      </c>
      <c r="Z269" s="6" t="s">
        <v>48</v>
      </c>
      <c r="AA269" s="7"/>
      <c r="AB269" s="7"/>
      <c r="AC269" s="7">
        <v>0</v>
      </c>
      <c r="AD269" s="1" t="s">
        <v>48</v>
      </c>
      <c r="AE269" s="4">
        <v>0</v>
      </c>
      <c r="AF269" s="4" t="s">
        <v>48</v>
      </c>
      <c r="AG269" s="4"/>
      <c r="AH269" s="4"/>
      <c r="AI269" s="1">
        <v>0</v>
      </c>
      <c r="AJ269" s="4">
        <v>0</v>
      </c>
      <c r="AK269" s="1">
        <v>0</v>
      </c>
      <c r="AL269" s="7"/>
      <c r="AM269" s="7"/>
      <c r="AN269" s="7" t="s">
        <v>202</v>
      </c>
      <c r="AO269" s="7" t="s">
        <v>203</v>
      </c>
    </row>
    <row r="270" spans="1:41" ht="27.75" x14ac:dyDescent="0.4">
      <c r="A270" s="1">
        <v>268</v>
      </c>
      <c r="B270" s="1">
        <v>20223185055</v>
      </c>
      <c r="C270" s="1" t="s">
        <v>502</v>
      </c>
      <c r="D270" s="1" t="s">
        <v>503</v>
      </c>
      <c r="E270" s="1" t="s">
        <v>515</v>
      </c>
      <c r="F270" s="1" t="s">
        <v>1427</v>
      </c>
      <c r="G270" s="1">
        <v>19927539138</v>
      </c>
      <c r="H270" s="7" t="s">
        <v>88</v>
      </c>
      <c r="I270" s="1" t="s">
        <v>270</v>
      </c>
      <c r="J270" s="1" t="s">
        <v>45</v>
      </c>
      <c r="K270" s="1">
        <v>0</v>
      </c>
      <c r="L270" s="1">
        <v>0</v>
      </c>
      <c r="M270" s="4"/>
      <c r="N270" s="4"/>
      <c r="O270" s="7"/>
      <c r="P270" s="7"/>
      <c r="Q270" s="7">
        <v>0</v>
      </c>
      <c r="R270" s="7">
        <v>0</v>
      </c>
      <c r="S270" s="7"/>
      <c r="T270" s="7"/>
      <c r="U270" s="7"/>
      <c r="V270" s="7"/>
      <c r="W270" s="7">
        <v>0</v>
      </c>
      <c r="X270" s="7">
        <v>0</v>
      </c>
      <c r="Y270" s="6"/>
      <c r="Z270" s="6"/>
      <c r="AA270" s="7"/>
      <c r="AB270" s="7"/>
      <c r="AC270" s="7">
        <v>0</v>
      </c>
      <c r="AD270" s="1">
        <v>0</v>
      </c>
      <c r="AE270" s="4"/>
      <c r="AF270" s="4"/>
      <c r="AG270" s="4"/>
      <c r="AH270" s="4"/>
      <c r="AI270" s="1">
        <v>0</v>
      </c>
      <c r="AJ270" s="4">
        <v>0</v>
      </c>
      <c r="AK270" s="1">
        <v>0</v>
      </c>
      <c r="AL270" s="7"/>
      <c r="AM270" s="7"/>
      <c r="AN270" s="7"/>
      <c r="AO270" s="7" t="s">
        <v>153</v>
      </c>
    </row>
    <row r="271" spans="1:41" ht="27.75" x14ac:dyDescent="0.4">
      <c r="A271" s="1">
        <v>269</v>
      </c>
      <c r="B271" s="42">
        <v>20223185037</v>
      </c>
      <c r="C271" s="42" t="s">
        <v>502</v>
      </c>
      <c r="D271" s="1" t="s">
        <v>503</v>
      </c>
      <c r="E271" s="1" t="s">
        <v>596</v>
      </c>
      <c r="F271" s="42" t="s">
        <v>1428</v>
      </c>
      <c r="G271" s="42">
        <v>18320668414</v>
      </c>
      <c r="H271" s="42" t="s">
        <v>54</v>
      </c>
      <c r="I271" s="42" t="s">
        <v>270</v>
      </c>
      <c r="J271" s="42" t="s">
        <v>45</v>
      </c>
      <c r="K271" s="12">
        <v>0</v>
      </c>
      <c r="L271" s="1">
        <v>0</v>
      </c>
      <c r="M271" s="13">
        <v>0</v>
      </c>
      <c r="N271" s="13">
        <v>0</v>
      </c>
      <c r="O271" s="13">
        <v>0</v>
      </c>
      <c r="P271" s="13">
        <v>0</v>
      </c>
      <c r="Q271" s="12"/>
      <c r="R271" s="12"/>
      <c r="S271" s="12"/>
      <c r="T271" s="12"/>
      <c r="U271" s="12"/>
      <c r="V271" s="12"/>
      <c r="W271" s="12">
        <v>0</v>
      </c>
      <c r="X271" s="1">
        <v>0</v>
      </c>
      <c r="Y271" s="13">
        <v>0</v>
      </c>
      <c r="Z271" s="13">
        <v>0</v>
      </c>
      <c r="AA271" s="13">
        <v>0</v>
      </c>
      <c r="AB271" s="13">
        <v>0</v>
      </c>
      <c r="AC271" s="12">
        <v>0</v>
      </c>
      <c r="AD271" s="12">
        <v>0</v>
      </c>
      <c r="AE271" s="13">
        <v>0</v>
      </c>
      <c r="AF271" s="13">
        <v>0</v>
      </c>
      <c r="AG271" s="13">
        <v>0</v>
      </c>
      <c r="AH271" s="13">
        <v>0</v>
      </c>
      <c r="AI271" s="12">
        <v>0</v>
      </c>
      <c r="AJ271" s="13">
        <v>0</v>
      </c>
      <c r="AK271" s="12">
        <v>0</v>
      </c>
      <c r="AL271" s="12"/>
      <c r="AM271" s="7"/>
      <c r="AN271" s="1" t="s">
        <v>600</v>
      </c>
      <c r="AO271" s="7"/>
    </row>
    <row r="272" spans="1:41" ht="27.75" x14ac:dyDescent="0.4">
      <c r="A272" s="1">
        <v>270</v>
      </c>
      <c r="B272" s="12">
        <v>20223141003</v>
      </c>
      <c r="C272" s="12" t="s">
        <v>514</v>
      </c>
      <c r="D272" s="1" t="s">
        <v>503</v>
      </c>
      <c r="E272" s="1" t="s">
        <v>596</v>
      </c>
      <c r="F272" s="12" t="s">
        <v>1429</v>
      </c>
      <c r="G272" s="12">
        <v>18173319854</v>
      </c>
      <c r="H272" s="54" t="s">
        <v>123</v>
      </c>
      <c r="I272" s="42" t="s">
        <v>270</v>
      </c>
      <c r="J272" s="42" t="s">
        <v>45</v>
      </c>
      <c r="K272" s="12">
        <v>0</v>
      </c>
      <c r="L272" s="1">
        <v>0</v>
      </c>
      <c r="M272" s="13">
        <v>0</v>
      </c>
      <c r="N272" s="13">
        <v>0</v>
      </c>
      <c r="O272" s="13">
        <v>0</v>
      </c>
      <c r="P272" s="13">
        <v>0</v>
      </c>
      <c r="Q272" s="12"/>
      <c r="R272" s="12"/>
      <c r="S272" s="12"/>
      <c r="T272" s="12"/>
      <c r="U272" s="12"/>
      <c r="V272" s="12"/>
      <c r="W272" s="12">
        <v>0</v>
      </c>
      <c r="X272" s="1">
        <v>0</v>
      </c>
      <c r="Y272" s="13">
        <v>0</v>
      </c>
      <c r="Z272" s="13">
        <v>0</v>
      </c>
      <c r="AA272" s="13">
        <v>0</v>
      </c>
      <c r="AB272" s="13">
        <v>0</v>
      </c>
      <c r="AC272" s="12">
        <v>0</v>
      </c>
      <c r="AD272" s="12">
        <v>0</v>
      </c>
      <c r="AE272" s="13">
        <v>0</v>
      </c>
      <c r="AF272" s="13">
        <v>0</v>
      </c>
      <c r="AG272" s="13">
        <v>0</v>
      </c>
      <c r="AH272" s="13">
        <v>0</v>
      </c>
      <c r="AI272" s="12">
        <v>0</v>
      </c>
      <c r="AJ272" s="13">
        <v>0</v>
      </c>
      <c r="AK272" s="12">
        <v>0</v>
      </c>
      <c r="AL272" s="12"/>
      <c r="AM272" s="7"/>
      <c r="AN272" s="1" t="s">
        <v>600</v>
      </c>
      <c r="AO272" s="7"/>
    </row>
    <row r="273" spans="1:41" ht="27.75" x14ac:dyDescent="0.4">
      <c r="A273" s="1">
        <v>271</v>
      </c>
      <c r="B273" s="42">
        <v>20223185025</v>
      </c>
      <c r="C273" s="42" t="s">
        <v>502</v>
      </c>
      <c r="D273" s="1" t="s">
        <v>503</v>
      </c>
      <c r="E273" s="1" t="s">
        <v>596</v>
      </c>
      <c r="F273" s="42" t="s">
        <v>1430</v>
      </c>
      <c r="G273" s="42">
        <v>13158898652</v>
      </c>
      <c r="H273" s="53" t="s">
        <v>1200</v>
      </c>
      <c r="I273" s="42" t="s">
        <v>132</v>
      </c>
      <c r="J273" s="42" t="s">
        <v>45</v>
      </c>
      <c r="K273" s="12">
        <v>0</v>
      </c>
      <c r="L273" s="1">
        <v>0</v>
      </c>
      <c r="M273" s="13">
        <v>0</v>
      </c>
      <c r="N273" s="13">
        <v>0</v>
      </c>
      <c r="O273" s="13">
        <v>0</v>
      </c>
      <c r="P273" s="13">
        <v>0</v>
      </c>
      <c r="Q273" s="12"/>
      <c r="R273" s="12"/>
      <c r="S273" s="12"/>
      <c r="T273" s="12"/>
      <c r="U273" s="12"/>
      <c r="V273" s="12"/>
      <c r="W273" s="12">
        <v>0</v>
      </c>
      <c r="X273" s="1">
        <v>0</v>
      </c>
      <c r="Y273" s="13">
        <v>0</v>
      </c>
      <c r="Z273" s="13">
        <v>0</v>
      </c>
      <c r="AA273" s="13">
        <v>0</v>
      </c>
      <c r="AB273" s="13">
        <v>0</v>
      </c>
      <c r="AC273" s="12">
        <v>0</v>
      </c>
      <c r="AD273" s="12">
        <v>0</v>
      </c>
      <c r="AE273" s="13">
        <v>0</v>
      </c>
      <c r="AF273" s="13">
        <v>0</v>
      </c>
      <c r="AG273" s="13">
        <v>0</v>
      </c>
      <c r="AH273" s="13">
        <v>0</v>
      </c>
      <c r="AI273" s="12">
        <v>0</v>
      </c>
      <c r="AJ273" s="13">
        <v>0</v>
      </c>
      <c r="AK273" s="12">
        <v>0</v>
      </c>
      <c r="AL273" s="12"/>
      <c r="AM273" s="7"/>
      <c r="AN273" s="1" t="s">
        <v>600</v>
      </c>
      <c r="AO273" s="7"/>
    </row>
    <row r="274" spans="1:41" ht="27.75" x14ac:dyDescent="0.4">
      <c r="A274" s="1">
        <v>272</v>
      </c>
      <c r="B274" s="42">
        <v>20223185050</v>
      </c>
      <c r="C274" s="42" t="s">
        <v>502</v>
      </c>
      <c r="D274" s="1" t="s">
        <v>503</v>
      </c>
      <c r="E274" s="1" t="s">
        <v>596</v>
      </c>
      <c r="F274" s="42" t="s">
        <v>1431</v>
      </c>
      <c r="G274" s="42">
        <v>18188364875</v>
      </c>
      <c r="H274" s="53" t="s">
        <v>1200</v>
      </c>
      <c r="I274" s="42" t="s">
        <v>270</v>
      </c>
      <c r="J274" s="42" t="s">
        <v>45</v>
      </c>
      <c r="K274" s="12">
        <v>0</v>
      </c>
      <c r="L274" s="1">
        <v>0</v>
      </c>
      <c r="M274" s="13">
        <v>0</v>
      </c>
      <c r="N274" s="13">
        <v>0</v>
      </c>
      <c r="O274" s="13">
        <v>0</v>
      </c>
      <c r="P274" s="13">
        <v>0</v>
      </c>
      <c r="Q274" s="12"/>
      <c r="R274" s="12"/>
      <c r="S274" s="12"/>
      <c r="T274" s="12"/>
      <c r="U274" s="12"/>
      <c r="V274" s="12"/>
      <c r="W274" s="12">
        <v>0</v>
      </c>
      <c r="X274" s="1">
        <v>0</v>
      </c>
      <c r="Y274" s="13">
        <v>0</v>
      </c>
      <c r="Z274" s="13">
        <v>0</v>
      </c>
      <c r="AA274" s="13">
        <v>0</v>
      </c>
      <c r="AB274" s="13">
        <v>0</v>
      </c>
      <c r="AC274" s="12">
        <v>0</v>
      </c>
      <c r="AD274" s="12">
        <v>0</v>
      </c>
      <c r="AE274" s="13">
        <v>0</v>
      </c>
      <c r="AF274" s="13">
        <v>0</v>
      </c>
      <c r="AG274" s="13">
        <v>0</v>
      </c>
      <c r="AH274" s="13">
        <v>0</v>
      </c>
      <c r="AI274" s="12">
        <v>0</v>
      </c>
      <c r="AJ274" s="13">
        <v>0</v>
      </c>
      <c r="AK274" s="12">
        <v>0</v>
      </c>
      <c r="AL274" s="12"/>
      <c r="AM274" s="7"/>
      <c r="AN274" s="1" t="s">
        <v>600</v>
      </c>
      <c r="AO274" s="7"/>
    </row>
    <row r="275" spans="1:41" ht="27.75" x14ac:dyDescent="0.4">
      <c r="A275" s="1">
        <v>273</v>
      </c>
      <c r="B275" s="42">
        <v>20223185068</v>
      </c>
      <c r="C275" s="42" t="s">
        <v>502</v>
      </c>
      <c r="D275" s="1" t="s">
        <v>503</v>
      </c>
      <c r="E275" s="1" t="s">
        <v>596</v>
      </c>
      <c r="F275" s="42" t="s">
        <v>1432</v>
      </c>
      <c r="G275" s="42">
        <v>15534988653</v>
      </c>
      <c r="H275" s="53" t="s">
        <v>123</v>
      </c>
      <c r="I275" s="42" t="s">
        <v>270</v>
      </c>
      <c r="J275" s="42" t="s">
        <v>45</v>
      </c>
      <c r="K275" s="12">
        <v>0</v>
      </c>
      <c r="L275" s="1">
        <v>0</v>
      </c>
      <c r="M275" s="13">
        <v>0</v>
      </c>
      <c r="N275" s="13">
        <v>0</v>
      </c>
      <c r="O275" s="13">
        <v>0</v>
      </c>
      <c r="P275" s="13">
        <v>0</v>
      </c>
      <c r="Q275" s="12"/>
      <c r="R275" s="12"/>
      <c r="S275" s="12"/>
      <c r="T275" s="12"/>
      <c r="U275" s="12"/>
      <c r="V275" s="12"/>
      <c r="W275" s="12">
        <v>0</v>
      </c>
      <c r="X275" s="1">
        <v>0</v>
      </c>
      <c r="Y275" s="13">
        <v>0</v>
      </c>
      <c r="Z275" s="13">
        <v>0</v>
      </c>
      <c r="AA275" s="13">
        <v>0</v>
      </c>
      <c r="AB275" s="13">
        <v>0</v>
      </c>
      <c r="AC275" s="12">
        <v>0</v>
      </c>
      <c r="AD275" s="12">
        <v>0</v>
      </c>
      <c r="AE275" s="13">
        <v>0</v>
      </c>
      <c r="AF275" s="13">
        <v>0</v>
      </c>
      <c r="AG275" s="13">
        <v>0</v>
      </c>
      <c r="AH275" s="13">
        <v>0</v>
      </c>
      <c r="AI275" s="12">
        <v>0</v>
      </c>
      <c r="AJ275" s="13">
        <v>0</v>
      </c>
      <c r="AK275" s="12">
        <v>0</v>
      </c>
      <c r="AL275" s="12"/>
      <c r="AM275" s="7"/>
      <c r="AN275" s="1" t="s">
        <v>600</v>
      </c>
      <c r="AO275" s="7"/>
    </row>
    <row r="276" spans="1:41" ht="27.75" x14ac:dyDescent="0.4">
      <c r="A276" s="1">
        <v>274</v>
      </c>
      <c r="B276" s="1">
        <v>20223141108</v>
      </c>
      <c r="C276" s="1" t="s">
        <v>514</v>
      </c>
      <c r="D276" s="1" t="s">
        <v>503</v>
      </c>
      <c r="E276" s="1" t="s">
        <v>601</v>
      </c>
      <c r="F276" s="1" t="s">
        <v>1433</v>
      </c>
      <c r="G276" s="1">
        <v>13640121848</v>
      </c>
      <c r="H276" s="1" t="s">
        <v>947</v>
      </c>
      <c r="I276" s="1" t="s">
        <v>270</v>
      </c>
      <c r="J276" s="1" t="s">
        <v>45</v>
      </c>
      <c r="K276" s="1">
        <v>0</v>
      </c>
      <c r="L276" s="1"/>
      <c r="M276" s="1">
        <v>0</v>
      </c>
      <c r="N276" s="12"/>
      <c r="O276" s="12"/>
      <c r="P276" s="12"/>
      <c r="Q276" s="1">
        <v>0</v>
      </c>
      <c r="R276" s="1">
        <v>0</v>
      </c>
      <c r="S276" s="1">
        <v>0</v>
      </c>
      <c r="T276" s="1">
        <v>0</v>
      </c>
      <c r="U276" s="1">
        <v>0</v>
      </c>
      <c r="V276" s="1">
        <v>0</v>
      </c>
      <c r="W276" s="1">
        <v>0</v>
      </c>
      <c r="X276" s="1"/>
      <c r="Y276" s="1">
        <v>0</v>
      </c>
      <c r="Z276" s="12"/>
      <c r="AA276" s="1">
        <v>0</v>
      </c>
      <c r="AB276" s="1">
        <v>0</v>
      </c>
      <c r="AC276" s="1">
        <v>0</v>
      </c>
      <c r="AD276" s="1"/>
      <c r="AE276" s="1">
        <v>0</v>
      </c>
      <c r="AF276" s="13"/>
      <c r="AG276" s="1">
        <v>0</v>
      </c>
      <c r="AH276" s="1">
        <v>0</v>
      </c>
      <c r="AI276" s="1">
        <v>0</v>
      </c>
      <c r="AJ276" s="1">
        <v>0</v>
      </c>
      <c r="AK276" s="12">
        <v>0</v>
      </c>
      <c r="AL276" s="12"/>
      <c r="AM276" s="7"/>
      <c r="AN276" s="1" t="s">
        <v>162</v>
      </c>
      <c r="AO276" s="1" t="s">
        <v>605</v>
      </c>
    </row>
    <row r="277" spans="1:41" ht="27.75" x14ac:dyDescent="0.4">
      <c r="A277" s="1">
        <v>275</v>
      </c>
      <c r="B277" s="1">
        <v>20223185021</v>
      </c>
      <c r="C277" s="1" t="s">
        <v>502</v>
      </c>
      <c r="D277" s="1" t="s">
        <v>503</v>
      </c>
      <c r="E277" s="1" t="s">
        <v>601</v>
      </c>
      <c r="F277" s="1" t="s">
        <v>1434</v>
      </c>
      <c r="G277" s="1">
        <v>18666550492</v>
      </c>
      <c r="H277" s="1" t="s">
        <v>947</v>
      </c>
      <c r="I277" s="1" t="s">
        <v>270</v>
      </c>
      <c r="J277" s="1" t="s">
        <v>45</v>
      </c>
      <c r="K277" s="1">
        <v>0</v>
      </c>
      <c r="L277" s="1"/>
      <c r="M277" s="1">
        <v>0</v>
      </c>
      <c r="N277" s="12"/>
      <c r="O277" s="1">
        <v>0</v>
      </c>
      <c r="P277" s="12"/>
      <c r="Q277" s="1">
        <v>0</v>
      </c>
      <c r="R277" s="1">
        <v>0</v>
      </c>
      <c r="S277" s="1">
        <v>0</v>
      </c>
      <c r="T277" s="1">
        <v>0</v>
      </c>
      <c r="U277" s="1">
        <v>0</v>
      </c>
      <c r="V277" s="1">
        <v>0</v>
      </c>
      <c r="W277" s="1">
        <v>0</v>
      </c>
      <c r="X277" s="1"/>
      <c r="Y277" s="1">
        <v>0</v>
      </c>
      <c r="Z277" s="12"/>
      <c r="AA277" s="12">
        <v>0</v>
      </c>
      <c r="AB277" s="12">
        <v>0</v>
      </c>
      <c r="AC277" s="1">
        <v>0</v>
      </c>
      <c r="AD277" s="1"/>
      <c r="AE277" s="1">
        <v>0</v>
      </c>
      <c r="AF277" s="13"/>
      <c r="AG277" s="13">
        <v>0</v>
      </c>
      <c r="AH277" s="13">
        <v>0</v>
      </c>
      <c r="AI277" s="1">
        <v>0</v>
      </c>
      <c r="AJ277" s="1">
        <v>0</v>
      </c>
      <c r="AK277" s="12">
        <v>0</v>
      </c>
      <c r="AL277" s="12"/>
      <c r="AM277" s="7"/>
      <c r="AN277" s="1" t="s">
        <v>162</v>
      </c>
      <c r="AO277" s="1" t="s">
        <v>605</v>
      </c>
    </row>
    <row r="278" spans="1:41" ht="27.75" x14ac:dyDescent="0.4">
      <c r="A278" s="1">
        <v>276</v>
      </c>
      <c r="B278" s="1">
        <v>20223185008</v>
      </c>
      <c r="C278" s="18" t="s">
        <v>502</v>
      </c>
      <c r="D278" s="1" t="s">
        <v>503</v>
      </c>
      <c r="E278" s="1" t="s">
        <v>601</v>
      </c>
      <c r="F278" s="18" t="s">
        <v>1435</v>
      </c>
      <c r="G278" s="1">
        <v>15815840501</v>
      </c>
      <c r="H278" s="18" t="s">
        <v>269</v>
      </c>
      <c r="I278" s="1" t="s">
        <v>270</v>
      </c>
      <c r="J278" s="18" t="s">
        <v>45</v>
      </c>
      <c r="K278" s="1">
        <v>0</v>
      </c>
      <c r="L278" s="1"/>
      <c r="M278" s="1">
        <v>0</v>
      </c>
      <c r="N278" s="12"/>
      <c r="O278" s="1">
        <v>0</v>
      </c>
      <c r="P278" s="12"/>
      <c r="Q278" s="1">
        <v>0</v>
      </c>
      <c r="R278" s="1">
        <v>0</v>
      </c>
      <c r="S278" s="1">
        <v>0</v>
      </c>
      <c r="T278" s="1">
        <v>0</v>
      </c>
      <c r="U278" s="1">
        <v>0</v>
      </c>
      <c r="V278" s="1">
        <v>0</v>
      </c>
      <c r="W278" s="1">
        <v>0</v>
      </c>
      <c r="X278" s="1"/>
      <c r="Y278" s="1">
        <v>0</v>
      </c>
      <c r="Z278" s="1"/>
      <c r="AA278" s="1">
        <v>0</v>
      </c>
      <c r="AB278" s="12">
        <v>0</v>
      </c>
      <c r="AC278" s="1">
        <v>0</v>
      </c>
      <c r="AD278" s="1"/>
      <c r="AE278" s="1">
        <v>0</v>
      </c>
      <c r="AF278" s="1"/>
      <c r="AG278" s="15">
        <v>0</v>
      </c>
      <c r="AH278" s="15">
        <v>0</v>
      </c>
      <c r="AI278" s="1">
        <v>0</v>
      </c>
      <c r="AJ278" s="1">
        <v>0</v>
      </c>
      <c r="AK278" s="12">
        <v>0</v>
      </c>
      <c r="AL278" s="12"/>
      <c r="AM278" s="7"/>
      <c r="AN278" s="1" t="s">
        <v>162</v>
      </c>
      <c r="AO278" s="1" t="s">
        <v>605</v>
      </c>
    </row>
    <row r="279" spans="1:41" ht="27.75" x14ac:dyDescent="0.4">
      <c r="A279" s="1">
        <v>277</v>
      </c>
      <c r="B279" s="18">
        <v>20223141104</v>
      </c>
      <c r="C279" s="18" t="s">
        <v>514</v>
      </c>
      <c r="D279" s="1" t="s">
        <v>503</v>
      </c>
      <c r="E279" s="1" t="s">
        <v>601</v>
      </c>
      <c r="F279" s="18" t="s">
        <v>1517</v>
      </c>
      <c r="G279" s="18">
        <v>18719352042</v>
      </c>
      <c r="H279" s="18" t="s">
        <v>685</v>
      </c>
      <c r="I279" s="18" t="s">
        <v>132</v>
      </c>
      <c r="J279" s="18" t="s">
        <v>45</v>
      </c>
      <c r="K279" s="18">
        <v>0</v>
      </c>
      <c r="L279" s="18">
        <v>0</v>
      </c>
      <c r="M279" s="18">
        <v>0</v>
      </c>
      <c r="N279" s="4"/>
      <c r="O279" s="1">
        <v>0</v>
      </c>
      <c r="P279" s="18"/>
      <c r="Q279" s="18">
        <v>0</v>
      </c>
      <c r="R279" s="18">
        <v>0</v>
      </c>
      <c r="S279" s="18">
        <v>0</v>
      </c>
      <c r="T279" s="18">
        <v>0</v>
      </c>
      <c r="U279" s="1">
        <v>0</v>
      </c>
      <c r="V279" s="1">
        <v>0</v>
      </c>
      <c r="W279" s="18">
        <v>0</v>
      </c>
      <c r="X279" s="18">
        <v>0</v>
      </c>
      <c r="Y279" s="18">
        <v>0</v>
      </c>
      <c r="Z279" s="18">
        <v>0</v>
      </c>
      <c r="AA279" s="1">
        <v>0</v>
      </c>
      <c r="AB279" s="12">
        <v>0</v>
      </c>
      <c r="AC279" s="18">
        <v>0</v>
      </c>
      <c r="AD279" s="18">
        <v>0</v>
      </c>
      <c r="AE279" s="18">
        <v>0</v>
      </c>
      <c r="AF279" s="18">
        <v>0</v>
      </c>
      <c r="AG279" s="15">
        <v>0</v>
      </c>
      <c r="AH279" s="15">
        <v>0</v>
      </c>
      <c r="AI279" s="18">
        <v>0</v>
      </c>
      <c r="AJ279" s="18">
        <v>0</v>
      </c>
      <c r="AK279" s="18">
        <v>0</v>
      </c>
      <c r="AL279" s="4"/>
      <c r="AM279" s="7"/>
      <c r="AN279" s="1" t="s">
        <v>162</v>
      </c>
      <c r="AO279" s="1" t="s">
        <v>605</v>
      </c>
    </row>
    <row r="280" spans="1:41" ht="27.75" x14ac:dyDescent="0.4">
      <c r="A280" s="1">
        <v>278</v>
      </c>
      <c r="B280" s="1">
        <v>20223185036</v>
      </c>
      <c r="C280" s="18" t="s">
        <v>502</v>
      </c>
      <c r="D280" s="1" t="s">
        <v>503</v>
      </c>
      <c r="E280" s="18" t="s">
        <v>601</v>
      </c>
      <c r="F280" s="18" t="s">
        <v>1436</v>
      </c>
      <c r="G280" s="1">
        <v>19927536174</v>
      </c>
      <c r="H280" s="18" t="s">
        <v>1436</v>
      </c>
      <c r="I280" s="1" t="s">
        <v>270</v>
      </c>
      <c r="J280" s="1" t="s">
        <v>45</v>
      </c>
      <c r="K280" s="1">
        <v>0</v>
      </c>
      <c r="L280" s="1"/>
      <c r="M280" s="1">
        <v>0</v>
      </c>
      <c r="N280" s="4"/>
      <c r="O280" s="1">
        <v>0</v>
      </c>
      <c r="P280" s="1">
        <v>0</v>
      </c>
      <c r="Q280" s="1">
        <v>0</v>
      </c>
      <c r="R280" s="1">
        <v>0</v>
      </c>
      <c r="S280" s="1">
        <v>0</v>
      </c>
      <c r="T280" s="1">
        <v>0</v>
      </c>
      <c r="U280" s="1">
        <v>0</v>
      </c>
      <c r="V280" s="1">
        <v>0</v>
      </c>
      <c r="W280" s="1">
        <v>0</v>
      </c>
      <c r="X280" s="1"/>
      <c r="Y280" s="1">
        <v>0</v>
      </c>
      <c r="Z280" s="4"/>
      <c r="AA280" s="1">
        <v>0</v>
      </c>
      <c r="AB280" s="1">
        <v>0</v>
      </c>
      <c r="AC280" s="1">
        <v>0</v>
      </c>
      <c r="AD280" s="1"/>
      <c r="AE280" s="63">
        <v>0</v>
      </c>
      <c r="AF280" s="2">
        <v>0</v>
      </c>
      <c r="AG280" s="4"/>
      <c r="AH280" s="4"/>
      <c r="AI280" s="1">
        <v>0</v>
      </c>
      <c r="AJ280" s="4">
        <v>0</v>
      </c>
      <c r="AK280" s="1"/>
      <c r="AL280" s="4"/>
      <c r="AM280" s="7"/>
      <c r="AN280" s="1" t="s">
        <v>162</v>
      </c>
      <c r="AO280" s="1" t="s">
        <v>605</v>
      </c>
    </row>
  </sheetData>
  <mergeCells count="1">
    <mergeCell ref="A1:AM1"/>
  </mergeCells>
  <phoneticPr fontId="1" type="noConversion"/>
  <dataValidations count="2">
    <dataValidation type="list" allowBlank="1" showInputMessage="1" showErrorMessage="1" sqref="I1:I2 I31 I62 I36:I46 I48:I59 I64:I84 I204:I209 I196:I197 I214:I258 I279:I280 I260:I277 I86:I189 I18:I27" xr:uid="{519403FC-6873-4519-8277-04E0BB37513D}">
      <formula1>"全日制学术博士,全日制学术硕士,全日制专业硕士,非全日制专业硕士"</formula1>
    </dataValidation>
    <dataValidation type="list" allowBlank="1" showInputMessage="1" showErrorMessage="1" sqref="J10 J1:J2 J62 J36:J46 J48:J59 J64:J84 J204:J209 J196:J197 J214:J258 J279:J280 J260:J276 J86:J189 J18:J34" xr:uid="{8B1B5D81-11A0-431B-AF1B-D40C83A5599C}">
      <formula1>"定向,非定向"</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Xana</dc:creator>
  <cp:lastModifiedBy>梦瑶 王</cp:lastModifiedBy>
  <dcterms:created xsi:type="dcterms:W3CDTF">2015-06-05T18:19:34Z</dcterms:created>
  <dcterms:modified xsi:type="dcterms:W3CDTF">2024-09-24T14:50:24Z</dcterms:modified>
</cp:coreProperties>
</file>